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7565" windowHeight="10500" tabRatio="735"/>
  </bookViews>
  <sheets>
    <sheet name="Metadata" sheetId="3" r:id="rId1"/>
    <sheet name="Data for graph" sheetId="4" r:id="rId2"/>
    <sheet name="The graph" sheetId="5" r:id="rId3"/>
    <sheet name="Drill down data - optional" sheetId="1" state="hidden" r:id="rId4"/>
    <sheet name="Drill down data info - optional" sheetId="2" state="hidden" r:id="rId5"/>
  </sheets>
  <externalReferences>
    <externalReference r:id="rId6"/>
    <externalReference r:id="rId7"/>
  </externalReferences>
  <calcPr calcId="145621"/>
</workbook>
</file>

<file path=xl/calcChain.xml><?xml version="1.0" encoding="utf-8"?>
<calcChain xmlns="http://schemas.openxmlformats.org/spreadsheetml/2006/main">
  <c r="F35" i="4" l="1"/>
  <c r="J35" i="4" s="1"/>
  <c r="F34" i="4"/>
  <c r="K34" i="4" s="1"/>
  <c r="K33" i="4"/>
  <c r="J33" i="4"/>
  <c r="I33" i="4"/>
  <c r="F33" i="4"/>
  <c r="L33" i="4" s="1"/>
  <c r="F32" i="4"/>
  <c r="I32" i="4" s="1"/>
  <c r="F31" i="4"/>
  <c r="J31" i="4" s="1"/>
  <c r="F30" i="4"/>
  <c r="K30" i="4" s="1"/>
  <c r="K29" i="4"/>
  <c r="F29" i="4"/>
  <c r="L29" i="4" s="1"/>
  <c r="K28" i="4"/>
  <c r="F28" i="4"/>
  <c r="I28" i="4" s="1"/>
  <c r="F27" i="4"/>
  <c r="J27" i="4" s="1"/>
  <c r="F26" i="4"/>
  <c r="K26" i="4" s="1"/>
  <c r="K25" i="4"/>
  <c r="J25" i="4"/>
  <c r="I25" i="4"/>
  <c r="F25" i="4"/>
  <c r="L25" i="4" s="1"/>
  <c r="F24" i="4"/>
  <c r="I24" i="4" s="1"/>
  <c r="F23" i="4"/>
  <c r="J23" i="4" s="1"/>
  <c r="F22" i="4"/>
  <c r="K22" i="4" s="1"/>
  <c r="K21" i="4"/>
  <c r="F21" i="4"/>
  <c r="L21" i="4" s="1"/>
  <c r="K20" i="4"/>
  <c r="F20" i="4"/>
  <c r="I20" i="4" s="1"/>
  <c r="F19" i="4"/>
  <c r="J19" i="4" s="1"/>
  <c r="F18" i="4"/>
  <c r="K18" i="4" s="1"/>
  <c r="K17" i="4"/>
  <c r="J17" i="4"/>
  <c r="I17" i="4"/>
  <c r="F17" i="4"/>
  <c r="L17" i="4" s="1"/>
  <c r="F16" i="4"/>
  <c r="I16" i="4" s="1"/>
  <c r="F15" i="4"/>
  <c r="J15" i="4" s="1"/>
  <c r="F14" i="4"/>
  <c r="K14" i="4" s="1"/>
  <c r="K13" i="4"/>
  <c r="F13" i="4"/>
  <c r="L13" i="4" s="1"/>
  <c r="K12" i="4"/>
  <c r="F12" i="4"/>
  <c r="I12" i="4" s="1"/>
  <c r="F11" i="4"/>
  <c r="J11" i="4" s="1"/>
  <c r="F10" i="4"/>
  <c r="K10" i="4" s="1"/>
  <c r="K9" i="4"/>
  <c r="J9" i="4"/>
  <c r="I9" i="4"/>
  <c r="F9" i="4"/>
  <c r="L9" i="4" s="1"/>
  <c r="F8" i="4"/>
  <c r="I8" i="4" s="1"/>
  <c r="F7" i="4"/>
  <c r="J7" i="4" s="1"/>
  <c r="F6" i="4"/>
  <c r="K6" i="4" s="1"/>
  <c r="K5" i="4"/>
  <c r="F5" i="4"/>
  <c r="L5" i="4" s="1"/>
  <c r="K4" i="4"/>
  <c r="F4" i="4"/>
  <c r="I4" i="4" s="1"/>
  <c r="F3" i="4"/>
  <c r="J3" i="4" s="1"/>
  <c r="K3" i="4" l="1"/>
  <c r="K11" i="4"/>
  <c r="K19" i="4"/>
  <c r="I5" i="4"/>
  <c r="K8" i="4"/>
  <c r="I13" i="4"/>
  <c r="K16" i="4"/>
  <c r="I21" i="4"/>
  <c r="K24" i="4"/>
  <c r="I29" i="4"/>
  <c r="K32" i="4"/>
  <c r="J4" i="4"/>
  <c r="J5" i="4"/>
  <c r="K7" i="4"/>
  <c r="J12" i="4"/>
  <c r="J13" i="4"/>
  <c r="K15" i="4"/>
  <c r="J20" i="4"/>
  <c r="J21" i="4"/>
  <c r="K23" i="4"/>
  <c r="J28" i="4"/>
  <c r="J29" i="4"/>
  <c r="K31" i="4"/>
  <c r="J8" i="4"/>
  <c r="J16" i="4"/>
  <c r="J24" i="4"/>
  <c r="K27" i="4"/>
  <c r="J32" i="4"/>
  <c r="K35" i="4"/>
  <c r="L6" i="4"/>
  <c r="L18" i="4"/>
  <c r="L26" i="4"/>
  <c r="L3" i="4"/>
  <c r="I10" i="4"/>
  <c r="L11" i="4"/>
  <c r="I18" i="4"/>
  <c r="L19" i="4"/>
  <c r="I30" i="4"/>
  <c r="L31" i="4"/>
  <c r="I3" i="4"/>
  <c r="L4" i="4"/>
  <c r="J6" i="4"/>
  <c r="I11" i="4"/>
  <c r="I15" i="4"/>
  <c r="L16" i="4"/>
  <c r="I19" i="4"/>
  <c r="L20" i="4"/>
  <c r="I23" i="4"/>
  <c r="L24" i="4"/>
  <c r="J26" i="4"/>
  <c r="I27" i="4"/>
  <c r="L28" i="4"/>
  <c r="J30" i="4"/>
  <c r="I31" i="4"/>
  <c r="L32" i="4"/>
  <c r="J34" i="4"/>
  <c r="I35" i="4"/>
  <c r="L10" i="4"/>
  <c r="L14" i="4"/>
  <c r="L22" i="4"/>
  <c r="L30" i="4"/>
  <c r="L34" i="4"/>
  <c r="I6" i="4"/>
  <c r="L7" i="4"/>
  <c r="I14" i="4"/>
  <c r="L15" i="4"/>
  <c r="I22" i="4"/>
  <c r="L23" i="4"/>
  <c r="I26" i="4"/>
  <c r="L27" i="4"/>
  <c r="I34" i="4"/>
  <c r="L35" i="4"/>
  <c r="I7" i="4"/>
  <c r="L8" i="4"/>
  <c r="J10" i="4"/>
  <c r="L12" i="4"/>
  <c r="J14" i="4"/>
  <c r="J18" i="4"/>
  <c r="J22" i="4"/>
</calcChain>
</file>

<file path=xl/sharedStrings.xml><?xml version="1.0" encoding="utf-8"?>
<sst xmlns="http://schemas.openxmlformats.org/spreadsheetml/2006/main" count="176" uniqueCount="109">
  <si>
    <t xml:space="preserve">Countries / Regions / Seas / Cities / </t>
  </si>
  <si>
    <t>Col1</t>
  </si>
  <si>
    <t>Col2</t>
  </si>
  <si>
    <t>Col3</t>
  </si>
  <si>
    <t>Col4</t>
  </si>
  <si>
    <t>Col5</t>
  </si>
  <si>
    <t>Col6</t>
  </si>
  <si>
    <t>Col7</t>
  </si>
  <si>
    <t>Col8</t>
  </si>
  <si>
    <t>Col9</t>
  </si>
  <si>
    <t>Col10</t>
  </si>
  <si>
    <t>Col11</t>
  </si>
  <si>
    <t>Col12</t>
  </si>
  <si>
    <t>Metadata checklist for authors delivering metadata for graphs</t>
  </si>
  <si>
    <t>*</t>
  </si>
  <si>
    <t xml:space="preserve"> = required</t>
  </si>
  <si>
    <t>Graph</t>
  </si>
  <si>
    <t>To be filled in by the EEA responsible</t>
  </si>
  <si>
    <t xml:space="preserve">Link to the original delivery (e.g. on CIRCA): </t>
  </si>
  <si>
    <t>Copyrights</t>
  </si>
  <si>
    <t>Does your organisation have a documented License / Terms of use / Copyright policy for this dataset?</t>
  </si>
  <si>
    <t>If yes; please provide the URL:</t>
  </si>
  <si>
    <t>www.</t>
  </si>
  <si>
    <t>Please answer the following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</si>
  <si>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</si>
  <si>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</si>
  <si>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</si>
  <si>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</si>
  <si>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</si>
  <si>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</si>
  <si>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r>
      <rPr>
        <b/>
        <sz val="8"/>
        <rFont val="Arial"/>
        <family val="2"/>
      </rPr>
      <t>Description:</t>
    </r>
    <r>
      <rPr>
        <sz val="8"/>
        <rFont val="Arial"/>
        <family val="2"/>
      </rPr>
      <t xml:space="preserve">
'How to read the graph.....' and other important information</t>
    </r>
  </si>
  <si>
    <r>
      <rPr>
        <b/>
        <sz val="8"/>
        <rFont val="Arial"/>
        <family val="2"/>
      </rPr>
      <t>Temporal coverage:</t>
    </r>
    <r>
      <rPr>
        <sz val="8"/>
        <rFont val="Arial"/>
        <family val="2"/>
      </rPr>
      <t xml:space="preserve">
Set of years/timerange of the graph e.g:
2010; 2010-2014</t>
    </r>
  </si>
  <si>
    <r>
      <rPr>
        <b/>
        <sz val="8"/>
        <rFont val="Arial"/>
        <family val="2"/>
      </rPr>
      <t xml:space="preserve">Additional information: </t>
    </r>
    <r>
      <rPr>
        <sz val="8"/>
        <rFont val="Arial"/>
        <family val="2"/>
      </rPr>
      <t xml:space="preserve">
Footnotes and any other relevant information</t>
    </r>
  </si>
  <si>
    <r>
      <rPr>
        <b/>
        <sz val="8"/>
        <rFont val="Arial"/>
        <family val="2"/>
      </rPr>
      <t>Geographical coverage:</t>
    </r>
    <r>
      <rPr>
        <sz val="8"/>
        <rFont val="Arial"/>
        <family val="2"/>
      </rPr>
      <t xml:space="preserve">
</t>
    </r>
    <r>
      <rPr>
        <sz val="7"/>
        <rFont val="Arial"/>
        <family val="2"/>
      </rPr>
      <t>Excact geographical representation that crosses country borders e.g.: Biogeographical regions; Marine areas</t>
    </r>
  </si>
  <si>
    <r>
      <rPr>
        <b/>
        <sz val="8"/>
        <rFont val="Arial"/>
        <family val="2"/>
      </rPr>
      <t>Countries involved:</t>
    </r>
    <r>
      <rPr>
        <sz val="8"/>
        <rFont val="Arial"/>
        <family val="2"/>
      </rPr>
      <t xml:space="preserve">
Countries involved or country groups e.g. EU28, EEA33</t>
    </r>
  </si>
  <si>
    <r>
      <rPr>
        <b/>
        <sz val="8"/>
        <rFont val="Arial"/>
        <family val="2"/>
      </rPr>
      <t>Unit:</t>
    </r>
    <r>
      <rPr>
        <sz val="8"/>
        <rFont val="Arial"/>
        <family val="2"/>
      </rPr>
      <t xml:space="preserve">
The unit used in the graph</t>
    </r>
  </si>
  <si>
    <t>(*)</t>
  </si>
  <si>
    <r>
      <rPr>
        <b/>
        <sz val="8"/>
        <rFont val="Arial"/>
        <family val="2"/>
      </rPr>
      <t>Theme (EEA):</t>
    </r>
    <r>
      <rPr>
        <sz val="8"/>
        <rFont val="Arial"/>
        <family val="2"/>
      </rPr>
      <t xml:space="preserve"> 3 themes. See list at http://www.eea.europa.eu/themes</t>
    </r>
  </si>
  <si>
    <r>
      <rPr>
        <b/>
        <sz val="8"/>
        <rFont val="Arial"/>
        <family val="2"/>
      </rPr>
      <t xml:space="preserve">EEA management plan year and code: </t>
    </r>
    <r>
      <rPr>
        <sz val="8"/>
        <rFont val="Arial"/>
        <family val="2"/>
      </rPr>
      <t xml:space="preserve">
Year: YYYY, Code: x.x.x</t>
    </r>
  </si>
  <si>
    <r>
      <rPr>
        <b/>
        <sz val="8"/>
        <rFont val="Arial"/>
        <family val="2"/>
      </rPr>
      <t>Contact persons:</t>
    </r>
    <r>
      <rPr>
        <sz val="8"/>
        <rFont val="Arial"/>
        <family val="2"/>
      </rPr>
      <t xml:space="preserve"> In-house (and outside) contacts - name and email</t>
    </r>
  </si>
  <si>
    <r>
      <rPr>
        <b/>
        <sz val="8"/>
        <rFont val="Arial"/>
        <family val="2"/>
      </rPr>
      <t>Processor:</t>
    </r>
    <r>
      <rPr>
        <sz val="8"/>
        <rFont val="Arial"/>
        <family val="2"/>
      </rPr>
      <t xml:space="preserve"> name, organisation name and mail address to the technical producer or processor of data</t>
    </r>
  </si>
  <si>
    <r>
      <rPr>
        <b/>
        <sz val="8"/>
        <rFont val="Arial"/>
        <family val="2"/>
      </rPr>
      <t>Methodology:</t>
    </r>
    <r>
      <rPr>
        <sz val="8"/>
        <rFont val="Arial"/>
        <family val="2"/>
      </rPr>
      <t xml:space="preserve">
How the resource was compiled, used tools, applied procedures, additional information to understand the data, further references to used methodologies</t>
    </r>
  </si>
  <si>
    <r>
      <rPr>
        <b/>
        <sz val="7"/>
        <rFont val="Arial"/>
        <family val="2"/>
      </rPr>
      <t>Organisation name</t>
    </r>
    <r>
      <rPr>
        <sz val="7"/>
        <rFont val="Arial"/>
        <family val="2"/>
      </rPr>
      <t>:
(Only if EEA does not own the graph)</t>
    </r>
  </si>
  <si>
    <r>
      <rPr>
        <b/>
        <sz val="7"/>
        <rFont val="Arial"/>
        <family val="2"/>
      </rPr>
      <t>Contact person:</t>
    </r>
    <r>
      <rPr>
        <sz val="7"/>
        <rFont val="Arial"/>
        <family val="2"/>
      </rPr>
      <t xml:space="preserve"> 
(Only if EEA does not own the graph)</t>
    </r>
  </si>
  <si>
    <r>
      <rPr>
        <b/>
        <sz val="7"/>
        <rFont val="Arial"/>
        <family val="2"/>
      </rPr>
      <t>Address (email)</t>
    </r>
    <r>
      <rPr>
        <sz val="7"/>
        <rFont val="Arial"/>
        <family val="2"/>
      </rPr>
      <t>: 
(Only if EEA does not own the graph)</t>
    </r>
  </si>
  <si>
    <r>
      <rPr>
        <b/>
        <sz val="7"/>
        <rFont val="Arial"/>
        <family val="2"/>
      </rPr>
      <t>Address (web site)</t>
    </r>
    <r>
      <rPr>
        <sz val="7"/>
        <rFont val="Arial"/>
        <family val="2"/>
      </rPr>
      <t>: 
(Only if EEA does not own the graph)</t>
    </r>
  </si>
  <si>
    <r>
      <rPr>
        <b/>
        <sz val="8"/>
        <rFont val="Arial"/>
        <family val="2"/>
      </rPr>
      <t>Tags / keywords</t>
    </r>
    <r>
      <rPr>
        <sz val="8"/>
        <rFont val="Arial"/>
        <family val="2"/>
      </rPr>
      <t>: Max 3 words without use of capital letters</t>
    </r>
  </si>
  <si>
    <r>
      <t xml:space="preserve">Title: 
</t>
    </r>
    <r>
      <rPr>
        <sz val="8"/>
        <rFont val="Arial"/>
        <family val="2"/>
      </rPr>
      <t>Title of the graph</t>
    </r>
  </si>
  <si>
    <r>
      <rPr>
        <b/>
        <sz val="8"/>
        <rFont val="Arial"/>
        <family val="2"/>
      </rPr>
      <t>URL</t>
    </r>
    <r>
      <rPr>
        <sz val="8"/>
        <rFont val="Arial"/>
        <family val="2"/>
      </rPr>
      <t xml:space="preserve"> </t>
    </r>
    <r>
      <rPr>
        <sz val="7"/>
        <rFont val="Arial"/>
        <family val="2"/>
      </rPr>
      <t>to the dataset (If data comes from the EEA CMS please provide the EEA Data Service URL to the right version. From external sources provide the link from where the data were accessed)
http://ec.europa.eu/eurostat/data/database?node_code=tag00083</t>
    </r>
  </si>
  <si>
    <r>
      <rPr>
        <b/>
        <sz val="8"/>
        <rFont val="Arial"/>
        <family val="2"/>
      </rPr>
      <t>Path:</t>
    </r>
    <r>
      <rPr>
        <sz val="7"/>
        <rFont val="Arial"/>
        <family val="2"/>
      </rPr>
      <t xml:space="preserve"> If the URL is generic (the URL is unchanged when selecting the data tables), please describe the path to the tables E.g.:
Eurostat -&gt; Data -&gt; Database -&gt; Data Naviation tree -&gt; Tables by themes -&gt; Agriculture, forestry and fisheries -&gt; Fisheries -&gt; Fishing fleet, Total tonnage (tag00083)</t>
    </r>
  </si>
  <si>
    <r>
      <t>Publication year:</t>
    </r>
    <r>
      <rPr>
        <sz val="8"/>
        <rFont val="Arial"/>
        <family val="2"/>
      </rPr>
      <t xml:space="preserve">
</t>
    </r>
    <r>
      <rPr>
        <sz val="7"/>
        <rFont val="Arial"/>
        <family val="2"/>
      </rPr>
      <t>Year of dataset publication</t>
    </r>
  </si>
  <si>
    <r>
      <rPr>
        <b/>
        <sz val="8"/>
        <rFont val="Arial"/>
        <family val="2"/>
      </rPr>
      <t>Address (web site):</t>
    </r>
    <r>
      <rPr>
        <sz val="8"/>
        <rFont val="Arial"/>
        <family val="2"/>
      </rPr>
      <t xml:space="preserve">
</t>
    </r>
    <r>
      <rPr>
        <sz val="7"/>
        <rFont val="Arial"/>
        <family val="2"/>
      </rPr>
      <t>e.g.: http://epp.eurostat.ec.europa.eu</t>
    </r>
  </si>
  <si>
    <r>
      <rPr>
        <b/>
        <sz val="8"/>
        <rFont val="Arial"/>
        <family val="2"/>
      </rPr>
      <t>Dataset owner:</t>
    </r>
    <r>
      <rPr>
        <sz val="8"/>
        <rFont val="Arial"/>
        <family val="2"/>
      </rPr>
      <t xml:space="preserve">
</t>
    </r>
    <r>
      <rPr>
        <sz val="7"/>
        <rFont val="Arial"/>
        <family val="2"/>
      </rPr>
      <t>Eurostat - Statistical Office of the European Union (ESTAT)</t>
    </r>
  </si>
  <si>
    <r>
      <rPr>
        <b/>
        <sz val="8"/>
        <rFont val="Arial"/>
        <family val="2"/>
      </rPr>
      <t>Dataset name</t>
    </r>
    <r>
      <rPr>
        <sz val="8"/>
        <rFont val="Arial"/>
        <family val="2"/>
      </rPr>
      <t xml:space="preserve">:
</t>
    </r>
    <r>
      <rPr>
        <sz val="7"/>
        <rFont val="Arial"/>
        <family val="2"/>
      </rPr>
      <t xml:space="preserve">E.g. </t>
    </r>
    <r>
      <rPr>
        <i/>
        <sz val="7"/>
        <rFont val="Arial"/>
        <family val="2"/>
      </rPr>
      <t>Fishing fleet, total tonnage (Eurostat)</t>
    </r>
    <r>
      <rPr>
        <sz val="7"/>
        <rFont val="Arial"/>
        <family val="2"/>
      </rPr>
      <t xml:space="preserve"> </t>
    </r>
  </si>
  <si>
    <t>EU39: Albania, Austria, Belgium, Bosnia and Herzegovina, Bulgaria, Croatia, Cyprus, Czech Republic, Denmark, Estonia, Finland, France, Germany, Greece, Hungary, Iceland, Ireland, Italy, Kosovo (UNSCR, 1244/99), Latvia, Liechtenstein, Lithuania, Luxembourg, Macedonia (FYR), Malta, Montenegro, Netherlands, Norway, Poland, Portugal, Romania, Serbia, Slovakia, Slovenia, Spain, Sweden, Switzerland, Turkey, United Kingdom.</t>
  </si>
  <si>
    <t xml:space="preserve">Yes   </t>
  </si>
  <si>
    <t>Yes</t>
  </si>
  <si>
    <t>Eurostat</t>
  </si>
  <si>
    <t>http://ec.europa.eu/eurostat/web/</t>
  </si>
  <si>
    <t>2017</t>
  </si>
  <si>
    <t>Total</t>
  </si>
  <si>
    <t>DE</t>
  </si>
  <si>
    <t>FR</t>
  </si>
  <si>
    <t>ES</t>
  </si>
  <si>
    <t>IT</t>
  </si>
  <si>
    <t>UK</t>
  </si>
  <si>
    <t>NL</t>
  </si>
  <si>
    <t>AT</t>
  </si>
  <si>
    <t>SE</t>
  </si>
  <si>
    <t>PL</t>
  </si>
  <si>
    <t>EL</t>
  </si>
  <si>
    <t>PT</t>
  </si>
  <si>
    <t>NO</t>
  </si>
  <si>
    <t>CZ</t>
  </si>
  <si>
    <t>BE</t>
  </si>
  <si>
    <t>HR</t>
  </si>
  <si>
    <t>HU</t>
  </si>
  <si>
    <t>FI</t>
  </si>
  <si>
    <t>RO</t>
  </si>
  <si>
    <t>DK</t>
  </si>
  <si>
    <t>BG</t>
  </si>
  <si>
    <t>SK</t>
  </si>
  <si>
    <t>IS</t>
  </si>
  <si>
    <t>SI</t>
  </si>
  <si>
    <t>EE</t>
  </si>
  <si>
    <t>LT</t>
  </si>
  <si>
    <t>RS</t>
  </si>
  <si>
    <t>CY</t>
  </si>
  <si>
    <t>LV</t>
  </si>
  <si>
    <t>ME</t>
  </si>
  <si>
    <t>MT</t>
  </si>
  <si>
    <t>LU</t>
  </si>
  <si>
    <t>MK</t>
  </si>
  <si>
    <t>LI</t>
  </si>
  <si>
    <t>Tourism overnights per season</t>
  </si>
  <si>
    <t>2015</t>
  </si>
  <si>
    <t>Data from Albania, Bosnia and Hercegovina, Switzerland, Ireland, Kosovo, and Turkey is not available.</t>
  </si>
  <si>
    <t>Percentage</t>
  </si>
  <si>
    <t>Percentage of total tourism overnight stays (domestic and international) at tourist accommodation establishments by country and season of the year. The year has been divided into four seasons (1: from January to March, 2: from April to June, 3: from July to September, 4: from October to December).</t>
  </si>
  <si>
    <t>Monthly data on total overnight stays were aggregated by season and then a percentage of the total annual overnight stays was calculated.</t>
  </si>
  <si>
    <t>Nights spent at tourist accommodation establishments - monthly data [tour_occ_nim]</t>
  </si>
  <si>
    <t>http://ec.europa.eu/eurostat/en/web/products-datasets/-/TOUR_OCC_NIM</t>
  </si>
  <si>
    <t>NUTS0</t>
  </si>
  <si>
    <t>Season 1</t>
  </si>
  <si>
    <t>Season 2</t>
  </si>
  <si>
    <t>Season 3</t>
  </si>
  <si>
    <t>Season 4</t>
  </si>
  <si>
    <t>TOTAL</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</si>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</sst>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0"/>
      <name val="Arial"/>
      <family val="2"/>
    </font>
    <font>
      <b/>
      <sz val="10"/>
      <name val="Arial"/>
      <family val="2"/>
    </font>
    <font>
      <sz val="9"/>
      <name val="Courier New"/>
      <family val="3"/>
    </font>
    <font>
      <sz val="9"/>
      <name val="Arial"/>
      <family val="2"/>
    </font>
    <font>
      <b/>
      <sz val="9"/>
      <name val="Arial"/>
      <family val="2"/>
    </font>
    <font>
      <sz val="8"/>
      <name val="Arial"/>
      <family val="2"/>
    </font>
    <font>
      <i/>
      <sz val="8"/>
      <name val="Arial"/>
      <family val="2"/>
    </font>
    <font>
      <u/>
      <sz val="10"/>
      <color indexed="12"/>
      <name val="Arial"/>
      <family val="2"/>
    </font>
    <font>
      <i/>
      <sz val="10"/>
      <name val="Arial"/>
      <family val="2"/>
    </font>
    <font>
      <sz val="10"/>
      <color indexed="9"/>
      <name val="Arial"/>
      <family val="2"/>
    </font>
    <font>
      <sz val="9"/>
      <color indexed="9"/>
      <name val="Arial"/>
      <family val="2"/>
    </font>
    <font>
      <b/>
      <sz val="10"/>
      <color theme="0" tint="-0.499984740745262"/>
      <name val="Arial"/>
      <family val="2"/>
    </font>
    <font>
      <sz val="7"/>
      <name val="Arial"/>
      <family val="2"/>
    </font>
    <font>
      <b/>
      <sz val="8"/>
      <name val="Arial"/>
      <family val="2"/>
    </font>
    <font>
      <b/>
      <sz val="7"/>
      <name val="Arial"/>
      <family val="2"/>
    </font>
    <font>
      <i/>
      <sz val="7"/>
      <name val="Arial"/>
      <family val="2"/>
    </font>
    <font>
      <sz val="11"/>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s>
  <cellStyleXfs count="3">
    <xf numFmtId="0" fontId="0" fillId="0" borderId="0"/>
    <xf numFmtId="0" fontId="8" fillId="0" borderId="0" applyNumberFormat="0" applyFill="0" applyBorder="0" applyAlignment="0" applyProtection="0">
      <alignment vertical="top"/>
      <protection locked="0"/>
    </xf>
    <xf numFmtId="0" fontId="1" fillId="0" borderId="0"/>
  </cellStyleXfs>
  <cellXfs count="90">
    <xf numFmtId="0" fontId="0" fillId="0" borderId="0" xfId="0"/>
    <xf numFmtId="0" fontId="12" fillId="0" borderId="1" xfId="2" applyFont="1" applyBorder="1" applyAlignment="1">
      <alignment horizontal="left" vertical="center"/>
    </xf>
    <xf numFmtId="0" fontId="12" fillId="0" borderId="1" xfId="2" applyFont="1" applyBorder="1" applyAlignment="1">
      <alignment horizontal="center" vertical="center" wrapText="1"/>
    </xf>
    <xf numFmtId="0" fontId="2" fillId="0" borderId="1" xfId="2" applyNumberFormat="1" applyFont="1" applyFill="1" applyBorder="1" applyAlignment="1">
      <alignment horizontal="center" vertical="center" wrapText="1"/>
    </xf>
    <xf numFmtId="0" fontId="1" fillId="0" borderId="2" xfId="2" applyNumberFormat="1" applyFont="1" applyFill="1" applyBorder="1" applyAlignment="1">
      <alignment horizontal="left" vertical="center" indent="1"/>
    </xf>
    <xf numFmtId="2" fontId="1" fillId="0" borderId="1" xfId="2" applyNumberFormat="1" applyFont="1" applyFill="1" applyBorder="1" applyAlignment="1">
      <alignment vertical="center"/>
    </xf>
    <xf numFmtId="2" fontId="1" fillId="0" borderId="1" xfId="2" applyNumberFormat="1" applyFont="1" applyFill="1" applyBorder="1" applyAlignment="1">
      <alignment vertical="center" wrapText="1"/>
    </xf>
    <xf numFmtId="2" fontId="3" fillId="0" borderId="1" xfId="2" applyNumberFormat="1" applyFont="1" applyFill="1" applyBorder="1" applyAlignment="1">
      <alignment vertical="center"/>
    </xf>
    <xf numFmtId="0" fontId="1" fillId="0" borderId="1" xfId="2" applyNumberFormat="1" applyFont="1" applyFill="1" applyBorder="1" applyAlignment="1">
      <alignment horizontal="left" vertical="center" indent="1"/>
    </xf>
    <xf numFmtId="0" fontId="2" fillId="0" borderId="1" xfId="2" applyNumberFormat="1" applyFont="1" applyFill="1" applyBorder="1" applyAlignment="1">
      <alignment horizontal="left" vertical="center" indent="1"/>
    </xf>
    <xf numFmtId="0" fontId="1" fillId="4" borderId="0" xfId="2" applyFont="1" applyFill="1" applyBorder="1" applyAlignment="1">
      <alignment horizontal="left" vertical="center" wrapText="1"/>
    </xf>
    <xf numFmtId="0" fontId="1" fillId="3" borderId="9" xfId="2" applyFill="1" applyBorder="1" applyAlignment="1">
      <alignment horizontal="center" vertical="center" wrapText="1"/>
    </xf>
    <xf numFmtId="0" fontId="4" fillId="2" borderId="0" xfId="2" applyFont="1" applyFill="1" applyBorder="1" applyAlignment="1">
      <alignment vertical="center" wrapText="1"/>
    </xf>
    <xf numFmtId="0" fontId="6" fillId="2" borderId="0" xfId="2" applyFont="1" applyFill="1" applyBorder="1" applyAlignment="1">
      <alignment vertical="center" wrapText="1"/>
    </xf>
    <xf numFmtId="0" fontId="6" fillId="2" borderId="7" xfId="2" applyFont="1" applyFill="1" applyBorder="1" applyAlignment="1">
      <alignment vertical="center" wrapText="1"/>
    </xf>
    <xf numFmtId="0" fontId="4" fillId="0" borderId="0" xfId="2" applyFont="1" applyFill="1" applyBorder="1" applyAlignment="1">
      <alignment vertical="center" wrapText="1"/>
    </xf>
    <xf numFmtId="0" fontId="11" fillId="2" borderId="0" xfId="2" applyFont="1" applyFill="1" applyBorder="1" applyAlignment="1">
      <alignment vertical="center" wrapText="1"/>
    </xf>
    <xf numFmtId="49" fontId="6" fillId="2" borderId="0" xfId="2" applyNumberFormat="1" applyFont="1" applyFill="1" applyBorder="1" applyAlignment="1">
      <alignment vertical="center" wrapText="1"/>
    </xf>
    <xf numFmtId="0" fontId="6" fillId="3" borderId="22" xfId="2" applyFont="1" applyFill="1" applyBorder="1" applyAlignment="1">
      <alignment horizontal="center" vertical="center" wrapText="1"/>
    </xf>
    <xf numFmtId="0" fontId="6" fillId="3" borderId="23" xfId="2" applyFont="1" applyFill="1" applyBorder="1" applyAlignment="1">
      <alignment horizontal="center" vertical="center" wrapText="1"/>
    </xf>
    <xf numFmtId="0" fontId="6" fillId="3" borderId="24" xfId="2" applyFont="1" applyFill="1" applyBorder="1" applyAlignment="1">
      <alignment horizontal="center" vertical="center" wrapText="1"/>
    </xf>
    <xf numFmtId="0" fontId="4" fillId="2" borderId="0" xfId="2" applyFont="1" applyFill="1" applyBorder="1" applyAlignment="1">
      <alignment horizontal="right" vertical="center" wrapText="1"/>
    </xf>
    <xf numFmtId="0" fontId="0" fillId="2" borderId="3" xfId="0" applyFill="1" applyBorder="1"/>
    <xf numFmtId="0" fontId="0" fillId="2" borderId="4" xfId="0" applyFill="1" applyBorder="1"/>
    <xf numFmtId="0" fontId="0" fillId="2" borderId="5" xfId="0" applyFill="1" applyBorder="1"/>
    <xf numFmtId="0" fontId="1" fillId="2" borderId="6" xfId="2" applyFill="1" applyBorder="1" applyAlignment="1">
      <alignment vertical="center" wrapText="1"/>
    </xf>
    <xf numFmtId="0" fontId="0" fillId="2" borderId="7" xfId="0" applyFill="1" applyBorder="1"/>
    <xf numFmtId="0" fontId="10" fillId="2" borderId="6" xfId="2" applyFont="1" applyFill="1" applyBorder="1" applyAlignment="1">
      <alignment vertical="center" wrapText="1"/>
    </xf>
    <xf numFmtId="0" fontId="1" fillId="2" borderId="0" xfId="2" applyFill="1" applyBorder="1" applyAlignment="1">
      <alignment vertical="center" wrapText="1"/>
    </xf>
    <xf numFmtId="0" fontId="1" fillId="2" borderId="0" xfId="2" applyFont="1" applyFill="1" applyBorder="1" applyAlignment="1">
      <alignment vertical="center" wrapText="1"/>
    </xf>
    <xf numFmtId="0" fontId="1" fillId="0" borderId="0" xfId="2"/>
    <xf numFmtId="0" fontId="1" fillId="3" borderId="6" xfId="2" applyFill="1" applyBorder="1" applyAlignment="1">
      <alignment horizontal="center" vertical="center" wrapText="1"/>
    </xf>
    <xf numFmtId="0" fontId="1" fillId="2" borderId="0" xfId="2" applyFill="1" applyBorder="1" applyAlignment="1">
      <alignment vertical="center" wrapText="1"/>
    </xf>
    <xf numFmtId="0" fontId="6" fillId="2" borderId="0" xfId="2" applyFont="1" applyFill="1" applyBorder="1" applyAlignment="1">
      <alignment vertical="center" wrapText="1"/>
    </xf>
    <xf numFmtId="0" fontId="6" fillId="2" borderId="0" xfId="2" applyFont="1" applyFill="1" applyBorder="1" applyAlignment="1">
      <alignment vertical="center" wrapText="1"/>
    </xf>
    <xf numFmtId="0" fontId="14" fillId="2" borderId="0" xfId="2" applyFont="1" applyFill="1" applyBorder="1" applyAlignment="1">
      <alignment vertical="center" wrapText="1"/>
    </xf>
    <xf numFmtId="0" fontId="13" fillId="2" borderId="0" xfId="2" applyFont="1" applyFill="1" applyBorder="1" applyAlignment="1">
      <alignment vertical="center" wrapText="1"/>
    </xf>
    <xf numFmtId="0" fontId="6" fillId="4" borderId="0" xfId="2" applyFont="1" applyFill="1" applyBorder="1" applyAlignment="1">
      <alignment horizontal="center" vertical="center" wrapText="1"/>
    </xf>
    <xf numFmtId="0" fontId="14" fillId="4" borderId="0" xfId="2" applyFont="1" applyFill="1" applyBorder="1" applyAlignment="1">
      <alignment horizontal="center" vertical="center" wrapText="1"/>
    </xf>
    <xf numFmtId="0" fontId="1" fillId="4" borderId="0" xfId="2" applyFont="1" applyFill="1" applyBorder="1" applyAlignment="1">
      <alignment horizontal="center" vertical="center" wrapText="1"/>
    </xf>
    <xf numFmtId="0" fontId="4" fillId="0" borderId="0" xfId="2" applyFont="1" applyFill="1" applyBorder="1" applyAlignment="1">
      <alignment horizontal="center" vertical="center" wrapText="1"/>
    </xf>
    <xf numFmtId="0" fontId="1" fillId="3" borderId="0" xfId="2" applyFill="1" applyBorder="1" applyAlignment="1">
      <alignment horizontal="center" vertical="center" wrapText="1"/>
    </xf>
    <xf numFmtId="0" fontId="1" fillId="3" borderId="0" xfId="2" applyFill="1" applyBorder="1" applyAlignment="1">
      <alignment vertical="center" wrapText="1"/>
    </xf>
    <xf numFmtId="0" fontId="6" fillId="2" borderId="0" xfId="2" applyFont="1" applyFill="1" applyBorder="1" applyAlignment="1">
      <alignment horizontal="center" vertical="center" wrapText="1"/>
    </xf>
    <xf numFmtId="0" fontId="17" fillId="0" borderId="0" xfId="2" applyFont="1" applyFill="1" applyBorder="1"/>
    <xf numFmtId="0" fontId="1" fillId="0" borderId="0" xfId="2" applyFill="1" applyBorder="1" applyAlignment="1">
      <alignment horizontal="right"/>
    </xf>
    <xf numFmtId="0" fontId="1" fillId="0" borderId="0" xfId="0" applyNumberFormat="1" applyFont="1" applyFill="1" applyBorder="1" applyAlignment="1"/>
    <xf numFmtId="17" fontId="4" fillId="2" borderId="0" xfId="2" applyNumberFormat="1" applyFont="1" applyFill="1" applyBorder="1" applyAlignment="1">
      <alignment horizontal="right" vertical="center" wrapText="1"/>
    </xf>
    <xf numFmtId="0" fontId="4" fillId="2" borderId="0" xfId="2" applyFont="1" applyFill="1" applyBorder="1" applyAlignment="1">
      <alignment horizontal="right" vertical="center" wrapText="1"/>
    </xf>
    <xf numFmtId="0" fontId="2" fillId="3" borderId="3" xfId="2" applyFont="1" applyFill="1" applyBorder="1" applyAlignment="1">
      <alignment horizontal="center" vertical="center" wrapText="1"/>
    </xf>
    <xf numFmtId="0" fontId="2" fillId="3" borderId="4" xfId="2" applyFont="1" applyFill="1" applyBorder="1" applyAlignment="1">
      <alignment horizontal="center" vertical="center" wrapText="1"/>
    </xf>
    <xf numFmtId="0" fontId="2" fillId="3" borderId="5" xfId="2" applyFont="1" applyFill="1" applyBorder="1" applyAlignment="1">
      <alignment horizontal="center" vertical="center" wrapText="1"/>
    </xf>
    <xf numFmtId="49" fontId="1" fillId="3" borderId="0" xfId="2" applyNumberFormat="1" applyFont="1" applyFill="1" applyBorder="1" applyAlignment="1">
      <alignment horizontal="left" vertical="center" wrapText="1"/>
    </xf>
    <xf numFmtId="49" fontId="1" fillId="0" borderId="0" xfId="2" applyNumberFormat="1" applyBorder="1" applyAlignment="1">
      <alignment horizontal="left" vertical="center" wrapText="1"/>
    </xf>
    <xf numFmtId="49" fontId="1" fillId="0" borderId="7" xfId="2" applyNumberFormat="1" applyBorder="1" applyAlignment="1">
      <alignment horizontal="left" vertical="center" wrapText="1"/>
    </xf>
    <xf numFmtId="0" fontId="1" fillId="3" borderId="8" xfId="2" applyFill="1" applyBorder="1" applyAlignment="1">
      <alignment horizontal="center" vertical="center" wrapText="1"/>
    </xf>
    <xf numFmtId="0" fontId="1" fillId="0" borderId="9" xfId="2" applyBorder="1" applyAlignment="1">
      <alignment horizontal="center" vertical="center" wrapText="1"/>
    </xf>
    <xf numFmtId="0" fontId="1" fillId="3" borderId="9" xfId="2" applyFill="1" applyBorder="1" applyAlignment="1">
      <alignment horizontal="center" vertical="center" wrapText="1"/>
    </xf>
    <xf numFmtId="0" fontId="1" fillId="0" borderId="10" xfId="2" applyBorder="1" applyAlignment="1">
      <alignment horizontal="center" vertical="center" wrapText="1"/>
    </xf>
    <xf numFmtId="49" fontId="7" fillId="3" borderId="13" xfId="2" applyNumberFormat="1" applyFont="1" applyFill="1" applyBorder="1" applyAlignment="1">
      <alignment horizontal="left" vertical="center" wrapText="1"/>
    </xf>
    <xf numFmtId="49" fontId="7" fillId="3" borderId="14" xfId="2" applyNumberFormat="1" applyFont="1" applyFill="1" applyBorder="1" applyAlignment="1">
      <alignment horizontal="left" vertical="center" wrapText="1"/>
    </xf>
    <xf numFmtId="49" fontId="7" fillId="3" borderId="15" xfId="2" applyNumberFormat="1" applyFont="1" applyFill="1" applyBorder="1" applyAlignment="1">
      <alignment horizontal="left" vertical="center" wrapText="1"/>
    </xf>
    <xf numFmtId="49" fontId="7" fillId="3" borderId="16" xfId="2" applyNumberFormat="1" applyFont="1" applyFill="1" applyBorder="1" applyAlignment="1">
      <alignment horizontal="left" vertical="center" wrapText="1"/>
    </xf>
    <xf numFmtId="49" fontId="7" fillId="3" borderId="17" xfId="2" applyNumberFormat="1" applyFont="1" applyFill="1" applyBorder="1" applyAlignment="1">
      <alignment horizontal="left" vertical="center" wrapText="1"/>
    </xf>
    <xf numFmtId="49" fontId="7" fillId="3" borderId="18" xfId="2" applyNumberFormat="1" applyFont="1" applyFill="1" applyBorder="1" applyAlignment="1">
      <alignment horizontal="left" vertical="center" wrapText="1"/>
    </xf>
    <xf numFmtId="0" fontId="5" fillId="2" borderId="0" xfId="2" applyFont="1" applyFill="1" applyBorder="1" applyAlignment="1">
      <alignment vertical="center" wrapText="1"/>
    </xf>
    <xf numFmtId="0" fontId="1" fillId="2" borderId="0" xfId="2" applyFill="1" applyBorder="1" applyAlignment="1">
      <alignment vertical="center" wrapText="1"/>
    </xf>
    <xf numFmtId="2" fontId="7" fillId="3" borderId="16" xfId="2" applyNumberFormat="1" applyFont="1" applyFill="1" applyBorder="1" applyAlignment="1">
      <alignment horizontal="left" vertical="center" wrapText="1"/>
    </xf>
    <xf numFmtId="2" fontId="9" fillId="0" borderId="17" xfId="2" applyNumberFormat="1" applyFont="1" applyBorder="1" applyAlignment="1">
      <alignment horizontal="left" vertical="center" wrapText="1"/>
    </xf>
    <xf numFmtId="2" fontId="9" fillId="0" borderId="18" xfId="2" applyNumberFormat="1" applyFont="1" applyBorder="1" applyAlignment="1">
      <alignment horizontal="left" vertical="center" wrapText="1"/>
    </xf>
    <xf numFmtId="49" fontId="7" fillId="3" borderId="19" xfId="2" applyNumberFormat="1" applyFont="1" applyFill="1" applyBorder="1" applyAlignment="1">
      <alignment horizontal="left" vertical="center" wrapText="1"/>
    </xf>
    <xf numFmtId="49" fontId="7" fillId="3" borderId="20" xfId="2" applyNumberFormat="1" applyFont="1" applyFill="1" applyBorder="1" applyAlignment="1">
      <alignment horizontal="left" vertical="center" wrapText="1"/>
    </xf>
    <xf numFmtId="49" fontId="7" fillId="3" borderId="21" xfId="2" applyNumberFormat="1" applyFont="1" applyFill="1" applyBorder="1" applyAlignment="1">
      <alignment horizontal="left" vertical="center" wrapText="1"/>
    </xf>
    <xf numFmtId="0" fontId="6" fillId="2" borderId="0" xfId="2" applyFont="1" applyFill="1" applyBorder="1" applyAlignment="1">
      <alignment vertical="center" wrapText="1"/>
    </xf>
    <xf numFmtId="49" fontId="6" fillId="3" borderId="2" xfId="2" applyNumberFormat="1" applyFont="1" applyFill="1" applyBorder="1" applyAlignment="1">
      <alignment horizontal="left" vertical="center" wrapText="1"/>
    </xf>
    <xf numFmtId="49" fontId="6" fillId="3" borderId="11" xfId="2" applyNumberFormat="1" applyFont="1" applyFill="1" applyBorder="1" applyAlignment="1">
      <alignment horizontal="left" vertical="center" wrapText="1"/>
    </xf>
    <xf numFmtId="49" fontId="6" fillId="3" borderId="12" xfId="2" applyNumberFormat="1" applyFont="1" applyFill="1" applyBorder="1" applyAlignment="1">
      <alignment horizontal="left" vertical="center" wrapText="1"/>
    </xf>
    <xf numFmtId="49" fontId="8" fillId="3" borderId="16" xfId="1" applyNumberFormat="1" applyFill="1" applyBorder="1" applyAlignment="1" applyProtection="1">
      <alignment horizontal="left" vertical="center" wrapText="1"/>
    </xf>
    <xf numFmtId="49" fontId="7" fillId="3" borderId="19" xfId="2" applyNumberFormat="1" applyFont="1" applyFill="1" applyBorder="1" applyAlignment="1">
      <alignment horizontal="left" vertical="top" wrapText="1"/>
    </xf>
    <xf numFmtId="49" fontId="7" fillId="3" borderId="20" xfId="2" applyNumberFormat="1" applyFont="1" applyFill="1" applyBorder="1" applyAlignment="1">
      <alignment horizontal="left" vertical="top" wrapText="1"/>
    </xf>
    <xf numFmtId="49" fontId="7" fillId="3" borderId="21" xfId="2" applyNumberFormat="1" applyFont="1" applyFill="1" applyBorder="1" applyAlignment="1">
      <alignment horizontal="left" vertical="top" wrapText="1"/>
    </xf>
    <xf numFmtId="0" fontId="5" fillId="3" borderId="0" xfId="2" applyFont="1" applyFill="1" applyBorder="1" applyAlignment="1">
      <alignment horizontal="center" vertical="center" wrapText="1"/>
    </xf>
    <xf numFmtId="0" fontId="1" fillId="0" borderId="0" xfId="2" applyBorder="1" applyAlignment="1">
      <alignment vertical="center" wrapText="1"/>
    </xf>
    <xf numFmtId="0" fontId="4" fillId="2" borderId="0" xfId="2" applyFont="1" applyFill="1" applyBorder="1" applyAlignment="1">
      <alignment vertical="center" wrapText="1"/>
    </xf>
    <xf numFmtId="0" fontId="0" fillId="0" borderId="1" xfId="0" applyBorder="1"/>
    <xf numFmtId="0" fontId="0" fillId="0" borderId="1" xfId="0" applyBorder="1" applyAlignment="1">
      <alignment horizontal="center"/>
    </xf>
    <xf numFmtId="0" fontId="0" fillId="0" borderId="1" xfId="0" applyFill="1" applyBorder="1"/>
    <xf numFmtId="0" fontId="1" fillId="0" borderId="1" xfId="0" applyFont="1" applyFill="1" applyBorder="1"/>
    <xf numFmtId="0" fontId="0" fillId="0" borderId="1" xfId="0" applyNumberFormat="1" applyBorder="1"/>
    <xf numFmtId="2" fontId="0" fillId="0" borderId="1" xfId="0" applyNumberFormat="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b="1" i="0" u="none" strike="noStrike" baseline="0">
                <a:solidFill>
                  <a:srgbClr val="000000"/>
                </a:solidFill>
                <a:latin typeface="Calibri"/>
                <a:ea typeface="Calibri"/>
                <a:cs typeface="Calibri"/>
              </a:defRPr>
            </a:pPr>
            <a:r>
              <a:rPr lang="ca-ES"/>
              <a:t>Tourism overnights per season (2015) </a:t>
            </a:r>
          </a:p>
        </c:rich>
      </c:tx>
      <c:layout>
        <c:manualLayout>
          <c:xMode val="edge"/>
          <c:yMode val="edge"/>
          <c:x val="0.29686245672596279"/>
          <c:y val="2.6058631921824105E-2"/>
        </c:manualLayout>
      </c:layout>
      <c:overlay val="0"/>
    </c:title>
    <c:autoTitleDeleted val="0"/>
    <c:plotArea>
      <c:layout>
        <c:manualLayout>
          <c:layoutTarget val="inner"/>
          <c:xMode val="edge"/>
          <c:yMode val="edge"/>
          <c:x val="4.7124901787647257E-2"/>
          <c:y val="0.1056561432645778"/>
          <c:w val="0.8727778953488089"/>
          <c:h val="0.74823343336154646"/>
        </c:manualLayout>
      </c:layout>
      <c:barChart>
        <c:barDir val="col"/>
        <c:grouping val="percentStacked"/>
        <c:varyColors val="0"/>
        <c:ser>
          <c:idx val="0"/>
          <c:order val="0"/>
          <c:tx>
            <c:strRef>
              <c:f>'[2]data_by_season v2'!$H$1</c:f>
              <c:strCache>
                <c:ptCount val="1"/>
                <c:pt idx="0">
                  <c:v>Season 1</c:v>
                </c:pt>
              </c:strCache>
            </c:strRef>
          </c:tx>
          <c:spPr>
            <a:solidFill>
              <a:schemeClr val="accent1">
                <a:lumMod val="75000"/>
              </a:schemeClr>
            </a:solidFill>
          </c:spPr>
          <c:invertIfNegative val="0"/>
          <c:cat>
            <c:strRef>
              <c:f>'[2]data_by_season v2'!$G$2:$G$34</c:f>
              <c:strCache>
                <c:ptCount val="33"/>
                <c:pt idx="0">
                  <c:v>LI</c:v>
                </c:pt>
                <c:pt idx="1">
                  <c:v>AT</c:v>
                </c:pt>
                <c:pt idx="2">
                  <c:v>FI</c:v>
                </c:pt>
                <c:pt idx="3">
                  <c:v>RS</c:v>
                </c:pt>
                <c:pt idx="4">
                  <c:v>SK</c:v>
                </c:pt>
                <c:pt idx="5">
                  <c:v>NO</c:v>
                </c:pt>
                <c:pt idx="6">
                  <c:v>CZ</c:v>
                </c:pt>
                <c:pt idx="7">
                  <c:v>EE</c:v>
                </c:pt>
                <c:pt idx="8">
                  <c:v>PL</c:v>
                </c:pt>
                <c:pt idx="9">
                  <c:v>SI</c:v>
                </c:pt>
                <c:pt idx="10">
                  <c:v>LV</c:v>
                </c:pt>
                <c:pt idx="11">
                  <c:v>LT</c:v>
                </c:pt>
                <c:pt idx="12">
                  <c:v>DE</c:v>
                </c:pt>
                <c:pt idx="13">
                  <c:v>SE</c:v>
                </c:pt>
                <c:pt idx="14">
                  <c:v>MT</c:v>
                </c:pt>
                <c:pt idx="15">
                  <c:v>BE</c:v>
                </c:pt>
                <c:pt idx="16">
                  <c:v>LU</c:v>
                </c:pt>
                <c:pt idx="17">
                  <c:v>ES</c:v>
                </c:pt>
                <c:pt idx="18">
                  <c:v>HU</c:v>
                </c:pt>
                <c:pt idx="19">
                  <c:v>FR</c:v>
                </c:pt>
                <c:pt idx="20">
                  <c:v>PT</c:v>
                </c:pt>
                <c:pt idx="21">
                  <c:v>RO</c:v>
                </c:pt>
                <c:pt idx="22">
                  <c:v>NL</c:v>
                </c:pt>
                <c:pt idx="23">
                  <c:v>IS</c:v>
                </c:pt>
                <c:pt idx="24">
                  <c:v>IT</c:v>
                </c:pt>
                <c:pt idx="25">
                  <c:v>MK</c:v>
                </c:pt>
                <c:pt idx="26">
                  <c:v>DK</c:v>
                </c:pt>
                <c:pt idx="27">
                  <c:v>BG</c:v>
                </c:pt>
                <c:pt idx="28">
                  <c:v>UK</c:v>
                </c:pt>
                <c:pt idx="29">
                  <c:v>CY</c:v>
                </c:pt>
                <c:pt idx="30">
                  <c:v>EL</c:v>
                </c:pt>
                <c:pt idx="31">
                  <c:v>ME</c:v>
                </c:pt>
                <c:pt idx="32">
                  <c:v>HR</c:v>
                </c:pt>
              </c:strCache>
            </c:strRef>
          </c:cat>
          <c:val>
            <c:numRef>
              <c:f>'[2]data_by_season v2'!$H$2:$H$34</c:f>
              <c:numCache>
                <c:formatCode>General</c:formatCode>
                <c:ptCount val="33"/>
                <c:pt idx="0">
                  <c:v>31.464919455211408</c:v>
                </c:pt>
                <c:pt idx="1">
                  <c:v>30.422862147133213</c:v>
                </c:pt>
                <c:pt idx="2">
                  <c:v>21.802686101408934</c:v>
                </c:pt>
                <c:pt idx="3">
                  <c:v>19.151713611984338</c:v>
                </c:pt>
                <c:pt idx="4">
                  <c:v>18.999293781753707</c:v>
                </c:pt>
                <c:pt idx="5">
                  <c:v>17.970333617433081</c:v>
                </c:pt>
                <c:pt idx="6">
                  <c:v>17.941072885311318</c:v>
                </c:pt>
                <c:pt idx="7">
                  <c:v>17.246436370793859</c:v>
                </c:pt>
                <c:pt idx="8">
                  <c:v>17.212820470598054</c:v>
                </c:pt>
                <c:pt idx="9">
                  <c:v>17.043637328288245</c:v>
                </c:pt>
                <c:pt idx="10">
                  <c:v>16.87822847702261</c:v>
                </c:pt>
                <c:pt idx="11">
                  <c:v>16.863495245238248</c:v>
                </c:pt>
                <c:pt idx="12">
                  <c:v>16.609001814225977</c:v>
                </c:pt>
                <c:pt idx="13">
                  <c:v>16.384020556284565</c:v>
                </c:pt>
                <c:pt idx="14">
                  <c:v>16.172394148435536</c:v>
                </c:pt>
                <c:pt idx="15">
                  <c:v>15.432301791007371</c:v>
                </c:pt>
                <c:pt idx="16">
                  <c:v>14.920502479640634</c:v>
                </c:pt>
                <c:pt idx="17">
                  <c:v>14.812706767844791</c:v>
                </c:pt>
                <c:pt idx="18">
                  <c:v>14.793602277172214</c:v>
                </c:pt>
                <c:pt idx="19">
                  <c:v>14.680018424560521</c:v>
                </c:pt>
                <c:pt idx="20">
                  <c:v>14.177331238833046</c:v>
                </c:pt>
                <c:pt idx="21">
                  <c:v>13.709385169291624</c:v>
                </c:pt>
                <c:pt idx="22">
                  <c:v>13.485997612041199</c:v>
                </c:pt>
                <c:pt idx="23">
                  <c:v>12.938237424115538</c:v>
                </c:pt>
                <c:pt idx="24">
                  <c:v>12.450683665962099</c:v>
                </c:pt>
                <c:pt idx="25">
                  <c:v>12.030282871433771</c:v>
                </c:pt>
                <c:pt idx="26">
                  <c:v>12.025531956049942</c:v>
                </c:pt>
                <c:pt idx="27">
                  <c:v>10.194274032452658</c:v>
                </c:pt>
                <c:pt idx="28">
                  <c:v>10.193743115849248</c:v>
                </c:pt>
                <c:pt idx="29">
                  <c:v>6.3766898427711913</c:v>
                </c:pt>
                <c:pt idx="30">
                  <c:v>4.2903098003198217</c:v>
                </c:pt>
                <c:pt idx="31">
                  <c:v>2.1755961380909379</c:v>
                </c:pt>
                <c:pt idx="32">
                  <c:v>1.9205741560501832</c:v>
                </c:pt>
              </c:numCache>
            </c:numRef>
          </c:val>
        </c:ser>
        <c:ser>
          <c:idx val="1"/>
          <c:order val="1"/>
          <c:tx>
            <c:strRef>
              <c:f>'[2]data_by_season v2'!$I$1</c:f>
              <c:strCache>
                <c:ptCount val="1"/>
                <c:pt idx="0">
                  <c:v>Season 2</c:v>
                </c:pt>
              </c:strCache>
            </c:strRef>
          </c:tx>
          <c:spPr>
            <a:solidFill>
              <a:srgbClr val="FFC000"/>
            </a:solidFill>
          </c:spPr>
          <c:invertIfNegative val="0"/>
          <c:cat>
            <c:strRef>
              <c:f>'[2]data_by_season v2'!$G$2:$G$34</c:f>
              <c:strCache>
                <c:ptCount val="33"/>
                <c:pt idx="0">
                  <c:v>LI</c:v>
                </c:pt>
                <c:pt idx="1">
                  <c:v>AT</c:v>
                </c:pt>
                <c:pt idx="2">
                  <c:v>FI</c:v>
                </c:pt>
                <c:pt idx="3">
                  <c:v>RS</c:v>
                </c:pt>
                <c:pt idx="4">
                  <c:v>SK</c:v>
                </c:pt>
                <c:pt idx="5">
                  <c:v>NO</c:v>
                </c:pt>
                <c:pt idx="6">
                  <c:v>CZ</c:v>
                </c:pt>
                <c:pt idx="7">
                  <c:v>EE</c:v>
                </c:pt>
                <c:pt idx="8">
                  <c:v>PL</c:v>
                </c:pt>
                <c:pt idx="9">
                  <c:v>SI</c:v>
                </c:pt>
                <c:pt idx="10">
                  <c:v>LV</c:v>
                </c:pt>
                <c:pt idx="11">
                  <c:v>LT</c:v>
                </c:pt>
                <c:pt idx="12">
                  <c:v>DE</c:v>
                </c:pt>
                <c:pt idx="13">
                  <c:v>SE</c:v>
                </c:pt>
                <c:pt idx="14">
                  <c:v>MT</c:v>
                </c:pt>
                <c:pt idx="15">
                  <c:v>BE</c:v>
                </c:pt>
                <c:pt idx="16">
                  <c:v>LU</c:v>
                </c:pt>
                <c:pt idx="17">
                  <c:v>ES</c:v>
                </c:pt>
                <c:pt idx="18">
                  <c:v>HU</c:v>
                </c:pt>
                <c:pt idx="19">
                  <c:v>FR</c:v>
                </c:pt>
                <c:pt idx="20">
                  <c:v>PT</c:v>
                </c:pt>
                <c:pt idx="21">
                  <c:v>RO</c:v>
                </c:pt>
                <c:pt idx="22">
                  <c:v>NL</c:v>
                </c:pt>
                <c:pt idx="23">
                  <c:v>IS</c:v>
                </c:pt>
                <c:pt idx="24">
                  <c:v>IT</c:v>
                </c:pt>
                <c:pt idx="25">
                  <c:v>MK</c:v>
                </c:pt>
                <c:pt idx="26">
                  <c:v>DK</c:v>
                </c:pt>
                <c:pt idx="27">
                  <c:v>BG</c:v>
                </c:pt>
                <c:pt idx="28">
                  <c:v>UK</c:v>
                </c:pt>
                <c:pt idx="29">
                  <c:v>CY</c:v>
                </c:pt>
                <c:pt idx="30">
                  <c:v>EL</c:v>
                </c:pt>
                <c:pt idx="31">
                  <c:v>ME</c:v>
                </c:pt>
                <c:pt idx="32">
                  <c:v>HR</c:v>
                </c:pt>
              </c:strCache>
            </c:strRef>
          </c:cat>
          <c:val>
            <c:numRef>
              <c:f>'[2]data_by_season v2'!$I$2:$I$34</c:f>
              <c:numCache>
                <c:formatCode>General</c:formatCode>
                <c:ptCount val="33"/>
                <c:pt idx="0">
                  <c:v>21.171010988229437</c:v>
                </c:pt>
                <c:pt idx="1">
                  <c:v>19.018724368671517</c:v>
                </c:pt>
                <c:pt idx="2">
                  <c:v>23.8783495269535</c:v>
                </c:pt>
                <c:pt idx="3">
                  <c:v>26.552491835033152</c:v>
                </c:pt>
                <c:pt idx="4">
                  <c:v>23.417950989461058</c:v>
                </c:pt>
                <c:pt idx="5">
                  <c:v>26.5138768583349</c:v>
                </c:pt>
                <c:pt idx="6">
                  <c:v>24.448751394713362</c:v>
                </c:pt>
                <c:pt idx="7">
                  <c:v>25.512928414699999</c:v>
                </c:pt>
                <c:pt idx="8">
                  <c:v>24.375529071823298</c:v>
                </c:pt>
                <c:pt idx="9">
                  <c:v>24.056293755673551</c:v>
                </c:pt>
                <c:pt idx="10">
                  <c:v>26.324055757911974</c:v>
                </c:pt>
                <c:pt idx="11">
                  <c:v>26.066356976061478</c:v>
                </c:pt>
                <c:pt idx="12">
                  <c:v>26.956361542525467</c:v>
                </c:pt>
                <c:pt idx="13">
                  <c:v>24.472179868367228</c:v>
                </c:pt>
                <c:pt idx="14">
                  <c:v>27.486876199554228</c:v>
                </c:pt>
                <c:pt idx="15">
                  <c:v>27.562432683975672</c:v>
                </c:pt>
                <c:pt idx="16">
                  <c:v>31.323519935129273</c:v>
                </c:pt>
                <c:pt idx="17">
                  <c:v>25.689957774288267</c:v>
                </c:pt>
                <c:pt idx="18">
                  <c:v>24.136166328959266</c:v>
                </c:pt>
                <c:pt idx="19">
                  <c:v>23.774030716325836</c:v>
                </c:pt>
                <c:pt idx="20">
                  <c:v>26.603995367817951</c:v>
                </c:pt>
                <c:pt idx="21">
                  <c:v>23.246331701632368</c:v>
                </c:pt>
                <c:pt idx="22">
                  <c:v>29.047937781554495</c:v>
                </c:pt>
                <c:pt idx="23">
                  <c:v>23.637879496815611</c:v>
                </c:pt>
                <c:pt idx="24">
                  <c:v>25.114245610656781</c:v>
                </c:pt>
                <c:pt idx="25">
                  <c:v>26.847999668293291</c:v>
                </c:pt>
                <c:pt idx="26">
                  <c:v>28.466029827180677</c:v>
                </c:pt>
                <c:pt idx="27">
                  <c:v>22.234100900764826</c:v>
                </c:pt>
                <c:pt idx="28">
                  <c:v>23.560799678641843</c:v>
                </c:pt>
                <c:pt idx="29">
                  <c:v>30.693655452600215</c:v>
                </c:pt>
                <c:pt idx="30">
                  <c:v>28.256802570022582</c:v>
                </c:pt>
                <c:pt idx="31">
                  <c:v>15.680997837438751</c:v>
                </c:pt>
                <c:pt idx="32">
                  <c:v>21.134573366308512</c:v>
                </c:pt>
              </c:numCache>
            </c:numRef>
          </c:val>
        </c:ser>
        <c:ser>
          <c:idx val="2"/>
          <c:order val="2"/>
          <c:tx>
            <c:strRef>
              <c:f>'[2]data_by_season v2'!$J$1</c:f>
              <c:strCache>
                <c:ptCount val="1"/>
                <c:pt idx="0">
                  <c:v>Season 3</c:v>
                </c:pt>
              </c:strCache>
            </c:strRef>
          </c:tx>
          <c:spPr>
            <a:solidFill>
              <a:schemeClr val="accent6"/>
            </a:solidFill>
          </c:spPr>
          <c:invertIfNegative val="0"/>
          <c:cat>
            <c:strRef>
              <c:f>'[2]data_by_season v2'!$G$2:$G$34</c:f>
              <c:strCache>
                <c:ptCount val="33"/>
                <c:pt idx="0">
                  <c:v>LI</c:v>
                </c:pt>
                <c:pt idx="1">
                  <c:v>AT</c:v>
                </c:pt>
                <c:pt idx="2">
                  <c:v>FI</c:v>
                </c:pt>
                <c:pt idx="3">
                  <c:v>RS</c:v>
                </c:pt>
                <c:pt idx="4">
                  <c:v>SK</c:v>
                </c:pt>
                <c:pt idx="5">
                  <c:v>NO</c:v>
                </c:pt>
                <c:pt idx="6">
                  <c:v>CZ</c:v>
                </c:pt>
                <c:pt idx="7">
                  <c:v>EE</c:v>
                </c:pt>
                <c:pt idx="8">
                  <c:v>PL</c:v>
                </c:pt>
                <c:pt idx="9">
                  <c:v>SI</c:v>
                </c:pt>
                <c:pt idx="10">
                  <c:v>LV</c:v>
                </c:pt>
                <c:pt idx="11">
                  <c:v>LT</c:v>
                </c:pt>
                <c:pt idx="12">
                  <c:v>DE</c:v>
                </c:pt>
                <c:pt idx="13">
                  <c:v>SE</c:v>
                </c:pt>
                <c:pt idx="14">
                  <c:v>MT</c:v>
                </c:pt>
                <c:pt idx="15">
                  <c:v>BE</c:v>
                </c:pt>
                <c:pt idx="16">
                  <c:v>LU</c:v>
                </c:pt>
                <c:pt idx="17">
                  <c:v>ES</c:v>
                </c:pt>
                <c:pt idx="18">
                  <c:v>HU</c:v>
                </c:pt>
                <c:pt idx="19">
                  <c:v>FR</c:v>
                </c:pt>
                <c:pt idx="20">
                  <c:v>PT</c:v>
                </c:pt>
                <c:pt idx="21">
                  <c:v>RO</c:v>
                </c:pt>
                <c:pt idx="22">
                  <c:v>NL</c:v>
                </c:pt>
                <c:pt idx="23">
                  <c:v>IS</c:v>
                </c:pt>
                <c:pt idx="24">
                  <c:v>IT</c:v>
                </c:pt>
                <c:pt idx="25">
                  <c:v>MK</c:v>
                </c:pt>
                <c:pt idx="26">
                  <c:v>DK</c:v>
                </c:pt>
                <c:pt idx="27">
                  <c:v>BG</c:v>
                </c:pt>
                <c:pt idx="28">
                  <c:v>UK</c:v>
                </c:pt>
                <c:pt idx="29">
                  <c:v>CY</c:v>
                </c:pt>
                <c:pt idx="30">
                  <c:v>EL</c:v>
                </c:pt>
                <c:pt idx="31">
                  <c:v>ME</c:v>
                </c:pt>
                <c:pt idx="32">
                  <c:v>HR</c:v>
                </c:pt>
              </c:strCache>
            </c:strRef>
          </c:cat>
          <c:val>
            <c:numRef>
              <c:f>'[2]data_by_season v2'!$J$2:$J$34</c:f>
              <c:numCache>
                <c:formatCode>General</c:formatCode>
                <c:ptCount val="33"/>
                <c:pt idx="0">
                  <c:v>30.093168806230221</c:v>
                </c:pt>
                <c:pt idx="1">
                  <c:v>33.691589195181741</c:v>
                </c:pt>
                <c:pt idx="2">
                  <c:v>33.729590194569163</c:v>
                </c:pt>
                <c:pt idx="3">
                  <c:v>34.073310442168889</c:v>
                </c:pt>
                <c:pt idx="4">
                  <c:v>35.686298730235613</c:v>
                </c:pt>
                <c:pt idx="5">
                  <c:v>39.241458099562884</c:v>
                </c:pt>
                <c:pt idx="6">
                  <c:v>38.335418599595457</c:v>
                </c:pt>
                <c:pt idx="7">
                  <c:v>35.250793637615573</c:v>
                </c:pt>
                <c:pt idx="8">
                  <c:v>39.087206169612863</c:v>
                </c:pt>
                <c:pt idx="9">
                  <c:v>41.664392026590157</c:v>
                </c:pt>
                <c:pt idx="10">
                  <c:v>36.58002243358127</c:v>
                </c:pt>
                <c:pt idx="11">
                  <c:v>37.322813253282995</c:v>
                </c:pt>
                <c:pt idx="12">
                  <c:v>35.054697960036364</c:v>
                </c:pt>
                <c:pt idx="13">
                  <c:v>42.104254292785008</c:v>
                </c:pt>
                <c:pt idx="14">
                  <c:v>35.20384247693093</c:v>
                </c:pt>
                <c:pt idx="15">
                  <c:v>36.788546670414568</c:v>
                </c:pt>
                <c:pt idx="16">
                  <c:v>37.86399164413465</c:v>
                </c:pt>
                <c:pt idx="17">
                  <c:v>40.95983465669191</c:v>
                </c:pt>
                <c:pt idx="18">
                  <c:v>41.833966748421147</c:v>
                </c:pt>
                <c:pt idx="19">
                  <c:v>47.549650882353603</c:v>
                </c:pt>
                <c:pt idx="20">
                  <c:v>41.306206226363386</c:v>
                </c:pt>
                <c:pt idx="21">
                  <c:v>42.384870549102232</c:v>
                </c:pt>
                <c:pt idx="22">
                  <c:v>38.893900673339665</c:v>
                </c:pt>
                <c:pt idx="23">
                  <c:v>49.134969288585964</c:v>
                </c:pt>
                <c:pt idx="24">
                  <c:v>49.69830576531163</c:v>
                </c:pt>
                <c:pt idx="25">
                  <c:v>42.67028779825403</c:v>
                </c:pt>
                <c:pt idx="26">
                  <c:v>44.188057242528885</c:v>
                </c:pt>
                <c:pt idx="27">
                  <c:v>58.111556805610441</c:v>
                </c:pt>
                <c:pt idx="28">
                  <c:v>43.85706280643403</c:v>
                </c:pt>
                <c:pt idx="29">
                  <c:v>46.701317301838174</c:v>
                </c:pt>
                <c:pt idx="30">
                  <c:v>58.883143835287058</c:v>
                </c:pt>
                <c:pt idx="31">
                  <c:v>78.457834307120606</c:v>
                </c:pt>
                <c:pt idx="32">
                  <c:v>72.894339491932854</c:v>
                </c:pt>
              </c:numCache>
            </c:numRef>
          </c:val>
        </c:ser>
        <c:ser>
          <c:idx val="3"/>
          <c:order val="3"/>
          <c:tx>
            <c:strRef>
              <c:f>'[2]data_by_season v2'!$K$1</c:f>
              <c:strCache>
                <c:ptCount val="1"/>
                <c:pt idx="0">
                  <c:v>Season 4</c:v>
                </c:pt>
              </c:strCache>
            </c:strRef>
          </c:tx>
          <c:spPr>
            <a:solidFill>
              <a:schemeClr val="accent1">
                <a:lumMod val="60000"/>
                <a:lumOff val="40000"/>
              </a:schemeClr>
            </a:solidFill>
          </c:spPr>
          <c:invertIfNegative val="0"/>
          <c:cat>
            <c:strRef>
              <c:f>'[2]data_by_season v2'!$G$2:$G$34</c:f>
              <c:strCache>
                <c:ptCount val="33"/>
                <c:pt idx="0">
                  <c:v>LI</c:v>
                </c:pt>
                <c:pt idx="1">
                  <c:v>AT</c:v>
                </c:pt>
                <c:pt idx="2">
                  <c:v>FI</c:v>
                </c:pt>
                <c:pt idx="3">
                  <c:v>RS</c:v>
                </c:pt>
                <c:pt idx="4">
                  <c:v>SK</c:v>
                </c:pt>
                <c:pt idx="5">
                  <c:v>NO</c:v>
                </c:pt>
                <c:pt idx="6">
                  <c:v>CZ</c:v>
                </c:pt>
                <c:pt idx="7">
                  <c:v>EE</c:v>
                </c:pt>
                <c:pt idx="8">
                  <c:v>PL</c:v>
                </c:pt>
                <c:pt idx="9">
                  <c:v>SI</c:v>
                </c:pt>
                <c:pt idx="10">
                  <c:v>LV</c:v>
                </c:pt>
                <c:pt idx="11">
                  <c:v>LT</c:v>
                </c:pt>
                <c:pt idx="12">
                  <c:v>DE</c:v>
                </c:pt>
                <c:pt idx="13">
                  <c:v>SE</c:v>
                </c:pt>
                <c:pt idx="14">
                  <c:v>MT</c:v>
                </c:pt>
                <c:pt idx="15">
                  <c:v>BE</c:v>
                </c:pt>
                <c:pt idx="16">
                  <c:v>LU</c:v>
                </c:pt>
                <c:pt idx="17">
                  <c:v>ES</c:v>
                </c:pt>
                <c:pt idx="18">
                  <c:v>HU</c:v>
                </c:pt>
                <c:pt idx="19">
                  <c:v>FR</c:v>
                </c:pt>
                <c:pt idx="20">
                  <c:v>PT</c:v>
                </c:pt>
                <c:pt idx="21">
                  <c:v>RO</c:v>
                </c:pt>
                <c:pt idx="22">
                  <c:v>NL</c:v>
                </c:pt>
                <c:pt idx="23">
                  <c:v>IS</c:v>
                </c:pt>
                <c:pt idx="24">
                  <c:v>IT</c:v>
                </c:pt>
                <c:pt idx="25">
                  <c:v>MK</c:v>
                </c:pt>
                <c:pt idx="26">
                  <c:v>DK</c:v>
                </c:pt>
                <c:pt idx="27">
                  <c:v>BG</c:v>
                </c:pt>
                <c:pt idx="28">
                  <c:v>UK</c:v>
                </c:pt>
                <c:pt idx="29">
                  <c:v>CY</c:v>
                </c:pt>
                <c:pt idx="30">
                  <c:v>EL</c:v>
                </c:pt>
                <c:pt idx="31">
                  <c:v>ME</c:v>
                </c:pt>
                <c:pt idx="32">
                  <c:v>HR</c:v>
                </c:pt>
              </c:strCache>
            </c:strRef>
          </c:cat>
          <c:val>
            <c:numRef>
              <c:f>'[2]data_by_season v2'!$K$2:$K$34</c:f>
              <c:numCache>
                <c:formatCode>General</c:formatCode>
                <c:ptCount val="33"/>
                <c:pt idx="0">
                  <c:v>17.270900750328934</c:v>
                </c:pt>
                <c:pt idx="1">
                  <c:v>16.866824289013525</c:v>
                </c:pt>
                <c:pt idx="2">
                  <c:v>20.589374177068407</c:v>
                </c:pt>
                <c:pt idx="3">
                  <c:v>20.222484110813621</c:v>
                </c:pt>
                <c:pt idx="4">
                  <c:v>21.896456498549622</c:v>
                </c:pt>
                <c:pt idx="5">
                  <c:v>16.274331424669139</c:v>
                </c:pt>
                <c:pt idx="6">
                  <c:v>19.274757120379864</c:v>
                </c:pt>
                <c:pt idx="7">
                  <c:v>21.989841576890573</c:v>
                </c:pt>
                <c:pt idx="8">
                  <c:v>19.324444287965786</c:v>
                </c:pt>
                <c:pt idx="9">
                  <c:v>17.235676889448047</c:v>
                </c:pt>
                <c:pt idx="10">
                  <c:v>20.217693331484146</c:v>
                </c:pt>
                <c:pt idx="11">
                  <c:v>19.74733452541728</c:v>
                </c:pt>
                <c:pt idx="12">
                  <c:v>21.379938683212185</c:v>
                </c:pt>
                <c:pt idx="13">
                  <c:v>17.039545282563196</c:v>
                </c:pt>
                <c:pt idx="14">
                  <c:v>21.136887175079309</c:v>
                </c:pt>
                <c:pt idx="15">
                  <c:v>20.216718854602391</c:v>
                </c:pt>
                <c:pt idx="16">
                  <c:v>15.891985941095445</c:v>
                </c:pt>
                <c:pt idx="17">
                  <c:v>18.537500801175035</c:v>
                </c:pt>
                <c:pt idx="18">
                  <c:v>19.236264645447374</c:v>
                </c:pt>
                <c:pt idx="19">
                  <c:v>13.99629997676004</c:v>
                </c:pt>
                <c:pt idx="20">
                  <c:v>17.912467166985614</c:v>
                </c:pt>
                <c:pt idx="21">
                  <c:v>20.659412579973775</c:v>
                </c:pt>
                <c:pt idx="22">
                  <c:v>18.572163933064637</c:v>
                </c:pt>
                <c:pt idx="23">
                  <c:v>14.288913790482889</c:v>
                </c:pt>
                <c:pt idx="24">
                  <c:v>12.736764958069489</c:v>
                </c:pt>
                <c:pt idx="25">
                  <c:v>18.45142966201891</c:v>
                </c:pt>
                <c:pt idx="26">
                  <c:v>15.320380974240498</c:v>
                </c:pt>
                <c:pt idx="27">
                  <c:v>9.4600682611720739</c:v>
                </c:pt>
                <c:pt idx="28">
                  <c:v>22.388394399074876</c:v>
                </c:pt>
                <c:pt idx="29">
                  <c:v>16.228337402790419</c:v>
                </c:pt>
                <c:pt idx="30">
                  <c:v>8.5697437943705346</c:v>
                </c:pt>
                <c:pt idx="31">
                  <c:v>3.6855717173497076</c:v>
                </c:pt>
                <c:pt idx="32">
                  <c:v>4.0505129857084468</c:v>
                </c:pt>
              </c:numCache>
            </c:numRef>
          </c:val>
        </c:ser>
        <c:dLbls>
          <c:showLegendKey val="0"/>
          <c:showVal val="0"/>
          <c:showCatName val="0"/>
          <c:showSerName val="0"/>
          <c:showPercent val="0"/>
          <c:showBubbleSize val="0"/>
        </c:dLbls>
        <c:gapWidth val="55"/>
        <c:overlap val="100"/>
        <c:axId val="101006720"/>
        <c:axId val="101046912"/>
      </c:barChart>
      <c:catAx>
        <c:axId val="10100672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ca-ES"/>
          </a:p>
        </c:txPr>
        <c:crossAx val="101046912"/>
        <c:crosses val="autoZero"/>
        <c:auto val="0"/>
        <c:lblAlgn val="ctr"/>
        <c:lblOffset val="100"/>
        <c:noMultiLvlLbl val="0"/>
      </c:catAx>
      <c:valAx>
        <c:axId val="101046912"/>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ca-ES"/>
          </a:p>
        </c:txPr>
        <c:crossAx val="101006720"/>
        <c:crosses val="autoZero"/>
        <c:crossBetween val="between"/>
      </c:valAx>
      <c:spPr>
        <a:ln>
          <a:solidFill>
            <a:schemeClr val="tx1">
              <a:lumMod val="50000"/>
              <a:lumOff val="50000"/>
            </a:schemeClr>
          </a:solidFill>
        </a:ln>
      </c:spPr>
    </c:plotArea>
    <c:legend>
      <c:legendPos val="r"/>
      <c:layout/>
      <c:overlay val="0"/>
      <c:txPr>
        <a:bodyPr/>
        <a:lstStyle/>
        <a:p>
          <a:pPr>
            <a:defRPr sz="1000" b="0" i="0" u="none" strike="noStrike" baseline="0">
              <a:solidFill>
                <a:srgbClr val="000000"/>
              </a:solidFill>
              <a:latin typeface="Calibri"/>
              <a:ea typeface="Calibri"/>
              <a:cs typeface="Calibri"/>
            </a:defRPr>
          </a:pPr>
          <a:endParaRPr lang="ca-E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ca-E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14</xdr:col>
      <xdr:colOff>542925</xdr:colOff>
      <xdr:row>31</xdr:row>
      <xdr:rowOff>28575</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0.0346</cdr:x>
      <cdr:y>0.91368</cdr:y>
    </cdr:from>
    <cdr:to>
      <cdr:x>0.50541</cdr:x>
      <cdr:y>0.94978</cdr:y>
    </cdr:to>
    <cdr:grpSp>
      <cdr:nvGrpSpPr>
        <cdr:cNvPr id="8" name="7 Grupo"/>
        <cdr:cNvGrpSpPr/>
      </cdr:nvGrpSpPr>
      <cdr:grpSpPr>
        <a:xfrm xmlns:a="http://schemas.openxmlformats.org/drawingml/2006/main">
          <a:off x="314075" y="5247790"/>
          <a:ext cx="4273696" cy="207343"/>
          <a:chOff x="0" y="350824"/>
          <a:chExt cx="4838700" cy="182576"/>
        </a:xfrm>
      </cdr:grpSpPr>
      <cdr:sp macro="" textlink="">
        <cdr:nvSpPr>
          <cdr:cNvPr id="4" name="TextBox 2"/>
          <cdr:cNvSpPr txBox="1"/>
        </cdr:nvSpPr>
        <cdr:spPr>
          <a:xfrm xmlns:a="http://schemas.openxmlformats.org/drawingml/2006/main">
            <a:off x="0" y="350824"/>
            <a:ext cx="4838700" cy="1825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1100" b="1"/>
              <a:t>No data for:</a:t>
            </a:r>
            <a:r>
              <a:rPr lang="es-ES" sz="1100" b="1" baseline="0"/>
              <a:t> </a:t>
            </a:r>
            <a:r>
              <a:rPr lang="es-ES" sz="1100" b="0" baseline="0"/>
              <a:t>AL, BA, C</a:t>
            </a:r>
            <a:r>
              <a:rPr lang="es-ES" sz="1100" baseline="0"/>
              <a:t>H, IE, KS, and TR.</a:t>
            </a:r>
          </a:p>
          <a:p xmlns:a="http://schemas.openxmlformats.org/drawingml/2006/main">
            <a:endParaRPr lang="es-ES" sz="1100"/>
          </a:p>
        </cdr:txBody>
      </cdr:sp>
    </cdr:grpSp>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1314450</xdr:colOff>
      <xdr:row>3</xdr:row>
      <xdr:rowOff>9525</xdr:rowOff>
    </xdr:from>
    <xdr:to>
      <xdr:col>8</xdr:col>
      <xdr:colOff>161925</xdr:colOff>
      <xdr:row>29</xdr:row>
      <xdr:rowOff>161925</xdr:rowOff>
    </xdr:to>
    <xdr:pic>
      <xdr:nvPicPr>
        <xdr:cNvPr id="2" name="Picture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4450" y="581025"/>
          <a:ext cx="5981700" cy="510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85724</xdr:colOff>
      <xdr:row>1</xdr:row>
      <xdr:rowOff>47625</xdr:rowOff>
    </xdr:from>
    <xdr:to>
      <xdr:col>13</xdr:col>
      <xdr:colOff>133350</xdr:colOff>
      <xdr:row>35</xdr:row>
      <xdr:rowOff>22595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4" y="238125"/>
          <a:ext cx="7972426" cy="6451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OUR001a_tourism_arriva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EA%20Turisme/Activitats%202016/Indicator%20fact-sheets/Maps%20and%20graphs/seasonality/tour_occ_nim_final_indicator_grap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TOTAL 2015"/>
      <sheetName val="TOTAL 2000"/>
      <sheetName val="TOTAL 2000-2014"/>
    </sheetNames>
    <sheetDataSet>
      <sheetData sheetId="0"/>
      <sheetData sheetId="1">
        <row r="1">
          <cell r="C1" t="str">
            <v>Domestic</v>
          </cell>
          <cell r="D1" t="str">
            <v>International</v>
          </cell>
        </row>
        <row r="2">
          <cell r="A2" t="str">
            <v>DE</v>
          </cell>
          <cell r="C2">
            <v>126062735</v>
          </cell>
          <cell r="D2">
            <v>34831012</v>
          </cell>
        </row>
        <row r="3">
          <cell r="A3" t="str">
            <v>FR</v>
          </cell>
          <cell r="C3">
            <v>110695233</v>
          </cell>
          <cell r="D3">
            <v>46797708</v>
          </cell>
        </row>
        <row r="4">
          <cell r="A4" t="str">
            <v>ES</v>
          </cell>
          <cell r="C4">
            <v>59021796</v>
          </cell>
          <cell r="D4">
            <v>55426615</v>
          </cell>
        </row>
        <row r="5">
          <cell r="A5" t="str">
            <v>IT</v>
          </cell>
          <cell r="C5">
            <v>58320992</v>
          </cell>
          <cell r="D5">
            <v>55033682</v>
          </cell>
        </row>
        <row r="6">
          <cell r="A6" t="str">
            <v>UK</v>
          </cell>
          <cell r="C6">
            <v>82914000</v>
          </cell>
          <cell r="D6">
            <v>23507227</v>
          </cell>
        </row>
        <row r="7">
          <cell r="A7" t="str">
            <v>TR</v>
          </cell>
          <cell r="C7">
            <v>11731463</v>
          </cell>
          <cell r="D7">
            <v>31782832</v>
          </cell>
        </row>
        <row r="8">
          <cell r="A8" t="str">
            <v>NL</v>
          </cell>
          <cell r="C8">
            <v>22311303</v>
          </cell>
          <cell r="D8">
            <v>15007135</v>
          </cell>
        </row>
        <row r="9">
          <cell r="A9" t="str">
            <v>AT</v>
          </cell>
          <cell r="C9">
            <v>11805718</v>
          </cell>
          <cell r="D9">
            <v>23544384</v>
          </cell>
        </row>
        <row r="10">
          <cell r="A10" t="str">
            <v>SE</v>
          </cell>
          <cell r="C10">
            <v>21788707</v>
          </cell>
          <cell r="D10">
            <v>6267866</v>
          </cell>
        </row>
        <row r="11">
          <cell r="A11" t="str">
            <v>PL</v>
          </cell>
          <cell r="C11">
            <v>21252486</v>
          </cell>
          <cell r="D11">
            <v>5689570</v>
          </cell>
        </row>
        <row r="12">
          <cell r="A12" t="str">
            <v>EL</v>
          </cell>
          <cell r="C12">
            <v>7599373</v>
          </cell>
          <cell r="D12">
            <v>15500471</v>
          </cell>
        </row>
        <row r="13">
          <cell r="A13" t="str">
            <v>PT</v>
          </cell>
          <cell r="C13">
            <v>8940270</v>
          </cell>
          <cell r="D13">
            <v>10839925</v>
          </cell>
        </row>
        <row r="14">
          <cell r="A14" t="str">
            <v>NO</v>
          </cell>
          <cell r="C14">
            <v>14029604</v>
          </cell>
          <cell r="D14">
            <v>5303531</v>
          </cell>
        </row>
        <row r="15">
          <cell r="A15" t="str">
            <v>CH</v>
          </cell>
          <cell r="C15">
            <v>8000000</v>
          </cell>
          <cell r="D15">
            <v>11090000</v>
          </cell>
        </row>
        <row r="16">
          <cell r="A16" t="str">
            <v>CZ</v>
          </cell>
          <cell r="C16">
            <v>8488637</v>
          </cell>
          <cell r="D16">
            <v>8706913</v>
          </cell>
        </row>
        <row r="17">
          <cell r="A17" t="str">
            <v>BE</v>
          </cell>
          <cell r="C17">
            <v>7492173</v>
          </cell>
          <cell r="D17">
            <v>8354753</v>
          </cell>
        </row>
        <row r="18">
          <cell r="A18" t="str">
            <v>HR</v>
          </cell>
          <cell r="C18">
            <v>1613517</v>
          </cell>
          <cell r="D18">
            <v>12543509</v>
          </cell>
        </row>
        <row r="19">
          <cell r="A19" t="str">
            <v>HU</v>
          </cell>
          <cell r="C19">
            <v>5984739</v>
          </cell>
          <cell r="D19">
            <v>4928511</v>
          </cell>
        </row>
        <row r="20">
          <cell r="A20" t="str">
            <v>IE</v>
          </cell>
          <cell r="C20">
            <v>8088800</v>
          </cell>
          <cell r="D20">
            <v>2666848</v>
          </cell>
        </row>
        <row r="21">
          <cell r="A21" t="str">
            <v>FI</v>
          </cell>
          <cell r="C21">
            <v>8112802</v>
          </cell>
          <cell r="D21">
            <v>2622039</v>
          </cell>
        </row>
        <row r="22">
          <cell r="A22" t="str">
            <v>RO</v>
          </cell>
          <cell r="C22">
            <v>7664325</v>
          </cell>
          <cell r="D22">
            <v>2234232</v>
          </cell>
        </row>
        <row r="23">
          <cell r="A23" t="str">
            <v>DK</v>
          </cell>
          <cell r="C23">
            <v>4533666</v>
          </cell>
          <cell r="D23">
            <v>2630938</v>
          </cell>
        </row>
        <row r="24">
          <cell r="A24" t="str">
            <v>BG</v>
          </cell>
          <cell r="C24">
            <v>3414665</v>
          </cell>
          <cell r="D24">
            <v>2864371</v>
          </cell>
        </row>
        <row r="25">
          <cell r="A25" t="str">
            <v>SK</v>
          </cell>
          <cell r="C25">
            <v>2573289</v>
          </cell>
          <cell r="D25">
            <v>1700746</v>
          </cell>
        </row>
        <row r="26">
          <cell r="A26" t="str">
            <v>IS</v>
          </cell>
          <cell r="C26">
            <v>602016</v>
          </cell>
          <cell r="D26">
            <v>3376068</v>
          </cell>
        </row>
        <row r="27">
          <cell r="A27" t="str">
            <v>SI</v>
          </cell>
          <cell r="C27">
            <v>1209019</v>
          </cell>
          <cell r="D27">
            <v>2669204</v>
          </cell>
        </row>
        <row r="28">
          <cell r="A28" t="str">
            <v>EE</v>
          </cell>
          <cell r="C28">
            <v>1182979</v>
          </cell>
          <cell r="D28">
            <v>1929164</v>
          </cell>
        </row>
        <row r="29">
          <cell r="A29" t="str">
            <v>LT</v>
          </cell>
          <cell r="C29">
            <v>1417321</v>
          </cell>
          <cell r="D29">
            <v>1388487</v>
          </cell>
        </row>
        <row r="30">
          <cell r="A30" t="str">
            <v>RS</v>
          </cell>
          <cell r="C30">
            <v>1281983</v>
          </cell>
          <cell r="D30">
            <v>1127284</v>
          </cell>
        </row>
        <row r="31">
          <cell r="A31" t="str">
            <v>CY</v>
          </cell>
          <cell r="C31">
            <v>441552</v>
          </cell>
          <cell r="D31">
            <v>1874323</v>
          </cell>
        </row>
        <row r="32">
          <cell r="A32" t="str">
            <v>LV</v>
          </cell>
          <cell r="C32">
            <v>664628</v>
          </cell>
          <cell r="D32">
            <v>1474765</v>
          </cell>
        </row>
        <row r="33">
          <cell r="A33" t="str">
            <v>ME</v>
          </cell>
          <cell r="C33">
            <v>153185</v>
          </cell>
          <cell r="D33">
            <v>1559924</v>
          </cell>
        </row>
        <row r="34">
          <cell r="A34" t="str">
            <v>MT</v>
          </cell>
          <cell r="C34">
            <v>157267</v>
          </cell>
          <cell r="D34">
            <v>1428801</v>
          </cell>
        </row>
        <row r="35">
          <cell r="A35" t="str">
            <v>LU</v>
          </cell>
          <cell r="C35">
            <v>106541</v>
          </cell>
          <cell r="D35">
            <v>1089576</v>
          </cell>
        </row>
        <row r="36">
          <cell r="A36" t="str">
            <v>BA</v>
          </cell>
          <cell r="C36">
            <v>310227</v>
          </cell>
          <cell r="D36">
            <v>536354</v>
          </cell>
        </row>
        <row r="37">
          <cell r="A37" t="str">
            <v>MK</v>
          </cell>
          <cell r="C37">
            <v>219532</v>
          </cell>
          <cell r="D37">
            <v>479152</v>
          </cell>
        </row>
        <row r="38">
          <cell r="A38" t="str">
            <v>AL</v>
          </cell>
          <cell r="C38">
            <v>136000</v>
          </cell>
          <cell r="D38">
            <v>161000</v>
          </cell>
        </row>
        <row r="39">
          <cell r="A39" t="str">
            <v>LI</v>
          </cell>
          <cell r="C39">
            <v>983</v>
          </cell>
          <cell r="D39">
            <v>56666</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ta_by_season"/>
      <sheetName val="data_by_season v2"/>
      <sheetName val="graph"/>
      <sheetName val="tour_occ_nim_161005"/>
    </sheetNames>
    <sheetDataSet>
      <sheetData sheetId="0" refreshError="1"/>
      <sheetData sheetId="1" refreshError="1"/>
      <sheetData sheetId="2">
        <row r="1">
          <cell r="H1" t="str">
            <v>Season 1</v>
          </cell>
          <cell r="I1" t="str">
            <v>Season 2</v>
          </cell>
          <cell r="J1" t="str">
            <v>Season 3</v>
          </cell>
          <cell r="K1" t="str">
            <v>Season 4</v>
          </cell>
        </row>
        <row r="2">
          <cell r="G2" t="str">
            <v>LI</v>
          </cell>
          <cell r="H2">
            <v>31.464919455211408</v>
          </cell>
          <cell r="I2">
            <v>21.171010988229437</v>
          </cell>
          <cell r="J2">
            <v>30.093168806230221</v>
          </cell>
          <cell r="K2">
            <v>17.270900750328934</v>
          </cell>
        </row>
        <row r="3">
          <cell r="G3" t="str">
            <v>AT</v>
          </cell>
          <cell r="H3">
            <v>30.422862147133213</v>
          </cell>
          <cell r="I3">
            <v>19.018724368671517</v>
          </cell>
          <cell r="J3">
            <v>33.691589195181741</v>
          </cell>
          <cell r="K3">
            <v>16.866824289013525</v>
          </cell>
        </row>
        <row r="4">
          <cell r="G4" t="str">
            <v>FI</v>
          </cell>
          <cell r="H4">
            <v>21.802686101408934</v>
          </cell>
          <cell r="I4">
            <v>23.8783495269535</v>
          </cell>
          <cell r="J4">
            <v>33.729590194569163</v>
          </cell>
          <cell r="K4">
            <v>20.589374177068407</v>
          </cell>
        </row>
        <row r="5">
          <cell r="G5" t="str">
            <v>RS</v>
          </cell>
          <cell r="H5">
            <v>19.151713611984338</v>
          </cell>
          <cell r="I5">
            <v>26.552491835033152</v>
          </cell>
          <cell r="J5">
            <v>34.073310442168889</v>
          </cell>
          <cell r="K5">
            <v>20.222484110813621</v>
          </cell>
        </row>
        <row r="6">
          <cell r="G6" t="str">
            <v>SK</v>
          </cell>
          <cell r="H6">
            <v>18.999293781753707</v>
          </cell>
          <cell r="I6">
            <v>23.417950989461058</v>
          </cell>
          <cell r="J6">
            <v>35.686298730235613</v>
          </cell>
          <cell r="K6">
            <v>21.896456498549622</v>
          </cell>
        </row>
        <row r="7">
          <cell r="G7" t="str">
            <v>NO</v>
          </cell>
          <cell r="H7">
            <v>17.970333617433081</v>
          </cell>
          <cell r="I7">
            <v>26.5138768583349</v>
          </cell>
          <cell r="J7">
            <v>39.241458099562884</v>
          </cell>
          <cell r="K7">
            <v>16.274331424669139</v>
          </cell>
        </row>
        <row r="8">
          <cell r="G8" t="str">
            <v>CZ</v>
          </cell>
          <cell r="H8">
            <v>17.941072885311318</v>
          </cell>
          <cell r="I8">
            <v>24.448751394713362</v>
          </cell>
          <cell r="J8">
            <v>38.335418599595457</v>
          </cell>
          <cell r="K8">
            <v>19.274757120379864</v>
          </cell>
        </row>
        <row r="9">
          <cell r="G9" t="str">
            <v>EE</v>
          </cell>
          <cell r="H9">
            <v>17.246436370793859</v>
          </cell>
          <cell r="I9">
            <v>25.512928414699999</v>
          </cell>
          <cell r="J9">
            <v>35.250793637615573</v>
          </cell>
          <cell r="K9">
            <v>21.989841576890573</v>
          </cell>
        </row>
        <row r="10">
          <cell r="G10" t="str">
            <v>PL</v>
          </cell>
          <cell r="H10">
            <v>17.212820470598054</v>
          </cell>
          <cell r="I10">
            <v>24.375529071823298</v>
          </cell>
          <cell r="J10">
            <v>39.087206169612863</v>
          </cell>
          <cell r="K10">
            <v>19.324444287965786</v>
          </cell>
        </row>
        <row r="11">
          <cell r="G11" t="str">
            <v>SI</v>
          </cell>
          <cell r="H11">
            <v>17.043637328288245</v>
          </cell>
          <cell r="I11">
            <v>24.056293755673551</v>
          </cell>
          <cell r="J11">
            <v>41.664392026590157</v>
          </cell>
          <cell r="K11">
            <v>17.235676889448047</v>
          </cell>
        </row>
        <row r="12">
          <cell r="G12" t="str">
            <v>LV</v>
          </cell>
          <cell r="H12">
            <v>16.87822847702261</v>
          </cell>
          <cell r="I12">
            <v>26.324055757911974</v>
          </cell>
          <cell r="J12">
            <v>36.58002243358127</v>
          </cell>
          <cell r="K12">
            <v>20.217693331484146</v>
          </cell>
        </row>
        <row r="13">
          <cell r="G13" t="str">
            <v>LT</v>
          </cell>
          <cell r="H13">
            <v>16.863495245238248</v>
          </cell>
          <cell r="I13">
            <v>26.066356976061478</v>
          </cell>
          <cell r="J13">
            <v>37.322813253282995</v>
          </cell>
          <cell r="K13">
            <v>19.74733452541728</v>
          </cell>
        </row>
        <row r="14">
          <cell r="G14" t="str">
            <v>DE</v>
          </cell>
          <cell r="H14">
            <v>16.609001814225977</v>
          </cell>
          <cell r="I14">
            <v>26.956361542525467</v>
          </cell>
          <cell r="J14">
            <v>35.054697960036364</v>
          </cell>
          <cell r="K14">
            <v>21.379938683212185</v>
          </cell>
        </row>
        <row r="15">
          <cell r="G15" t="str">
            <v>SE</v>
          </cell>
          <cell r="H15">
            <v>16.384020556284565</v>
          </cell>
          <cell r="I15">
            <v>24.472179868367228</v>
          </cell>
          <cell r="J15">
            <v>42.104254292785008</v>
          </cell>
          <cell r="K15">
            <v>17.039545282563196</v>
          </cell>
        </row>
        <row r="16">
          <cell r="G16" t="str">
            <v>MT</v>
          </cell>
          <cell r="H16">
            <v>16.172394148435536</v>
          </cell>
          <cell r="I16">
            <v>27.486876199554228</v>
          </cell>
          <cell r="J16">
            <v>35.20384247693093</v>
          </cell>
          <cell r="K16">
            <v>21.136887175079309</v>
          </cell>
        </row>
        <row r="17">
          <cell r="G17" t="str">
            <v>BE</v>
          </cell>
          <cell r="H17">
            <v>15.432301791007371</v>
          </cell>
          <cell r="I17">
            <v>27.562432683975672</v>
          </cell>
          <cell r="J17">
            <v>36.788546670414568</v>
          </cell>
          <cell r="K17">
            <v>20.216718854602391</v>
          </cell>
        </row>
        <row r="18">
          <cell r="G18" t="str">
            <v>LU</v>
          </cell>
          <cell r="H18">
            <v>14.920502479640634</v>
          </cell>
          <cell r="I18">
            <v>31.323519935129273</v>
          </cell>
          <cell r="J18">
            <v>37.86399164413465</v>
          </cell>
          <cell r="K18">
            <v>15.891985941095445</v>
          </cell>
        </row>
        <row r="19">
          <cell r="G19" t="str">
            <v>ES</v>
          </cell>
          <cell r="H19">
            <v>14.812706767844791</v>
          </cell>
          <cell r="I19">
            <v>25.689957774288267</v>
          </cell>
          <cell r="J19">
            <v>40.95983465669191</v>
          </cell>
          <cell r="K19">
            <v>18.537500801175035</v>
          </cell>
        </row>
        <row r="20">
          <cell r="G20" t="str">
            <v>HU</v>
          </cell>
          <cell r="H20">
            <v>14.793602277172214</v>
          </cell>
          <cell r="I20">
            <v>24.136166328959266</v>
          </cell>
          <cell r="J20">
            <v>41.833966748421147</v>
          </cell>
          <cell r="K20">
            <v>19.236264645447374</v>
          </cell>
        </row>
        <row r="21">
          <cell r="G21" t="str">
            <v>FR</v>
          </cell>
          <cell r="H21">
            <v>14.680018424560521</v>
          </cell>
          <cell r="I21">
            <v>23.774030716325836</v>
          </cell>
          <cell r="J21">
            <v>47.549650882353603</v>
          </cell>
          <cell r="K21">
            <v>13.99629997676004</v>
          </cell>
        </row>
        <row r="22">
          <cell r="G22" t="str">
            <v>PT</v>
          </cell>
          <cell r="H22">
            <v>14.177331238833046</v>
          </cell>
          <cell r="I22">
            <v>26.603995367817951</v>
          </cell>
          <cell r="J22">
            <v>41.306206226363386</v>
          </cell>
          <cell r="K22">
            <v>17.912467166985614</v>
          </cell>
        </row>
        <row r="23">
          <cell r="G23" t="str">
            <v>RO</v>
          </cell>
          <cell r="H23">
            <v>13.709385169291624</v>
          </cell>
          <cell r="I23">
            <v>23.246331701632368</v>
          </cell>
          <cell r="J23">
            <v>42.384870549102232</v>
          </cell>
          <cell r="K23">
            <v>20.659412579973775</v>
          </cell>
        </row>
        <row r="24">
          <cell r="G24" t="str">
            <v>NL</v>
          </cell>
          <cell r="H24">
            <v>13.485997612041199</v>
          </cell>
          <cell r="I24">
            <v>29.047937781554495</v>
          </cell>
          <cell r="J24">
            <v>38.893900673339665</v>
          </cell>
          <cell r="K24">
            <v>18.572163933064637</v>
          </cell>
        </row>
        <row r="25">
          <cell r="G25" t="str">
            <v>IS</v>
          </cell>
          <cell r="H25">
            <v>12.938237424115538</v>
          </cell>
          <cell r="I25">
            <v>23.637879496815611</v>
          </cell>
          <cell r="J25">
            <v>49.134969288585964</v>
          </cell>
          <cell r="K25">
            <v>14.288913790482889</v>
          </cell>
        </row>
        <row r="26">
          <cell r="G26" t="str">
            <v>IT</v>
          </cell>
          <cell r="H26">
            <v>12.450683665962099</v>
          </cell>
          <cell r="I26">
            <v>25.114245610656781</v>
          </cell>
          <cell r="J26">
            <v>49.69830576531163</v>
          </cell>
          <cell r="K26">
            <v>12.736764958069489</v>
          </cell>
        </row>
        <row r="27">
          <cell r="G27" t="str">
            <v>MK</v>
          </cell>
          <cell r="H27">
            <v>12.030282871433771</v>
          </cell>
          <cell r="I27">
            <v>26.847999668293291</v>
          </cell>
          <cell r="J27">
            <v>42.67028779825403</v>
          </cell>
          <cell r="K27">
            <v>18.45142966201891</v>
          </cell>
        </row>
        <row r="28">
          <cell r="G28" t="str">
            <v>DK</v>
          </cell>
          <cell r="H28">
            <v>12.025531956049942</v>
          </cell>
          <cell r="I28">
            <v>28.466029827180677</v>
          </cell>
          <cell r="J28">
            <v>44.188057242528885</v>
          </cell>
          <cell r="K28">
            <v>15.320380974240498</v>
          </cell>
        </row>
        <row r="29">
          <cell r="G29" t="str">
            <v>BG</v>
          </cell>
          <cell r="H29">
            <v>10.194274032452658</v>
          </cell>
          <cell r="I29">
            <v>22.234100900764826</v>
          </cell>
          <cell r="J29">
            <v>58.111556805610441</v>
          </cell>
          <cell r="K29">
            <v>9.4600682611720739</v>
          </cell>
        </row>
        <row r="30">
          <cell r="G30" t="str">
            <v>UK</v>
          </cell>
          <cell r="H30">
            <v>10.193743115849248</v>
          </cell>
          <cell r="I30">
            <v>23.560799678641843</v>
          </cell>
          <cell r="J30">
            <v>43.85706280643403</v>
          </cell>
          <cell r="K30">
            <v>22.388394399074876</v>
          </cell>
        </row>
        <row r="31">
          <cell r="G31" t="str">
            <v>CY</v>
          </cell>
          <cell r="H31">
            <v>6.3766898427711913</v>
          </cell>
          <cell r="I31">
            <v>30.693655452600215</v>
          </cell>
          <cell r="J31">
            <v>46.701317301838174</v>
          </cell>
          <cell r="K31">
            <v>16.228337402790419</v>
          </cell>
        </row>
        <row r="32">
          <cell r="G32" t="str">
            <v>EL</v>
          </cell>
          <cell r="H32">
            <v>4.2903098003198217</v>
          </cell>
          <cell r="I32">
            <v>28.256802570022582</v>
          </cell>
          <cell r="J32">
            <v>58.883143835287058</v>
          </cell>
          <cell r="K32">
            <v>8.5697437943705346</v>
          </cell>
        </row>
        <row r="33">
          <cell r="G33" t="str">
            <v>ME</v>
          </cell>
          <cell r="H33">
            <v>2.1755961380909379</v>
          </cell>
          <cell r="I33">
            <v>15.680997837438751</v>
          </cell>
          <cell r="J33">
            <v>78.457834307120606</v>
          </cell>
          <cell r="K33">
            <v>3.6855717173497076</v>
          </cell>
        </row>
        <row r="34">
          <cell r="G34" t="str">
            <v>HR</v>
          </cell>
          <cell r="H34">
            <v>1.9205741560501832</v>
          </cell>
          <cell r="I34">
            <v>21.134573366308512</v>
          </cell>
          <cell r="J34">
            <v>72.894339491932854</v>
          </cell>
          <cell r="K34">
            <v>4.0505129857084468</v>
          </cell>
        </row>
      </sheetData>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c.europa.eu/eurostat/en/web/products-datasets/-/TOUR_OCC_NIM" TargetMode="External"/><Relationship Id="rId1" Type="http://schemas.openxmlformats.org/officeDocument/2006/relationships/hyperlink" Target="http://ec.europa.eu/eurostat/web/"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tabSelected="1" view="pageBreakPreview" zoomScale="115" zoomScaleNormal="100" zoomScaleSheetLayoutView="115" workbookViewId="0">
      <selection activeCell="G8" sqref="G8:O8"/>
    </sheetView>
  </sheetViews>
  <sheetFormatPr baseColWidth="10" defaultColWidth="9.140625" defaultRowHeight="15" x14ac:dyDescent="0.25"/>
  <cols>
    <col min="1" max="2" width="1.5703125" customWidth="1"/>
    <col min="3" max="3" width="3" customWidth="1"/>
    <col min="4" max="4" width="34.28515625" customWidth="1"/>
    <col min="5" max="6" width="1.42578125" customWidth="1"/>
    <col min="7" max="7" width="11" customWidth="1"/>
    <col min="8" max="15" width="7.7109375" customWidth="1"/>
    <col min="16" max="16" width="1.7109375" customWidth="1"/>
  </cols>
  <sheetData>
    <row r="1" spans="1:16" x14ac:dyDescent="0.25">
      <c r="A1" s="22"/>
      <c r="B1" s="23"/>
      <c r="C1" s="23"/>
      <c r="D1" s="23"/>
      <c r="E1" s="23"/>
      <c r="F1" s="23"/>
      <c r="G1" s="23"/>
      <c r="H1" s="23"/>
      <c r="I1" s="23"/>
      <c r="J1" s="23"/>
      <c r="K1" s="23"/>
      <c r="L1" s="23"/>
      <c r="M1" s="23"/>
      <c r="N1" s="23"/>
      <c r="O1" s="23"/>
      <c r="P1" s="24"/>
    </row>
    <row r="2" spans="1:16" x14ac:dyDescent="0.25">
      <c r="A2" s="25"/>
      <c r="B2" s="47">
        <v>42878</v>
      </c>
      <c r="C2" s="48"/>
      <c r="D2" s="48"/>
      <c r="E2" s="48"/>
      <c r="F2" s="48"/>
      <c r="G2" s="48"/>
      <c r="H2" s="48"/>
      <c r="I2" s="48"/>
      <c r="J2" s="48"/>
      <c r="K2" s="48"/>
      <c r="L2" s="48"/>
      <c r="M2" s="48"/>
      <c r="N2" s="48"/>
      <c r="O2" s="48"/>
      <c r="P2" s="26"/>
    </row>
    <row r="3" spans="1:16" x14ac:dyDescent="0.25">
      <c r="A3" s="25"/>
      <c r="B3" s="49" t="s">
        <v>13</v>
      </c>
      <c r="C3" s="50"/>
      <c r="D3" s="50"/>
      <c r="E3" s="50"/>
      <c r="F3" s="50"/>
      <c r="G3" s="50"/>
      <c r="H3" s="50"/>
      <c r="I3" s="50"/>
      <c r="J3" s="50"/>
      <c r="K3" s="50"/>
      <c r="L3" s="50"/>
      <c r="M3" s="50"/>
      <c r="N3" s="50"/>
      <c r="O3" s="51"/>
      <c r="P3" s="26"/>
    </row>
    <row r="4" spans="1:16" x14ac:dyDescent="0.25">
      <c r="A4" s="25"/>
      <c r="B4" s="31"/>
      <c r="C4" s="41"/>
      <c r="D4" s="41"/>
      <c r="E4" s="10" t="s">
        <v>14</v>
      </c>
      <c r="F4" s="41"/>
      <c r="G4" s="41" t="s">
        <v>15</v>
      </c>
      <c r="H4" s="41"/>
      <c r="I4" s="41"/>
      <c r="J4" s="52"/>
      <c r="K4" s="53"/>
      <c r="L4" s="53"/>
      <c r="M4" s="53"/>
      <c r="N4" s="53"/>
      <c r="O4" s="54"/>
      <c r="P4" s="26"/>
    </row>
    <row r="5" spans="1:16" x14ac:dyDescent="0.25">
      <c r="A5" s="25"/>
      <c r="B5" s="55"/>
      <c r="C5" s="56"/>
      <c r="D5" s="56"/>
      <c r="E5" s="56"/>
      <c r="F5" s="56"/>
      <c r="G5" s="56"/>
      <c r="H5" s="56"/>
      <c r="I5" s="11"/>
      <c r="J5" s="57"/>
      <c r="K5" s="56"/>
      <c r="L5" s="56"/>
      <c r="M5" s="56"/>
      <c r="N5" s="56"/>
      <c r="O5" s="58"/>
      <c r="P5" s="26"/>
    </row>
    <row r="6" spans="1:16" x14ac:dyDescent="0.25">
      <c r="A6" s="25"/>
      <c r="B6" s="12"/>
      <c r="C6" s="12"/>
      <c r="D6" s="12"/>
      <c r="E6" s="12"/>
      <c r="F6" s="12"/>
      <c r="G6" s="12"/>
      <c r="H6" s="12"/>
      <c r="I6" s="12"/>
      <c r="J6" s="12"/>
      <c r="K6" s="12"/>
      <c r="L6" s="12"/>
      <c r="M6" s="12"/>
      <c r="N6" s="12"/>
      <c r="O6" s="12"/>
      <c r="P6" s="26"/>
    </row>
    <row r="7" spans="1:16" x14ac:dyDescent="0.25">
      <c r="A7" s="25"/>
      <c r="B7" s="65" t="s">
        <v>16</v>
      </c>
      <c r="C7" s="66"/>
      <c r="D7" s="66"/>
      <c r="E7" s="66"/>
      <c r="F7" s="66"/>
      <c r="G7" s="66"/>
      <c r="H7" s="66"/>
      <c r="I7" s="66"/>
      <c r="J7" s="66"/>
      <c r="K7" s="66"/>
      <c r="L7" s="66"/>
      <c r="M7" s="66"/>
      <c r="N7" s="66"/>
      <c r="O7" s="66"/>
      <c r="P7" s="26"/>
    </row>
    <row r="8" spans="1:16" ht="30" customHeight="1" x14ac:dyDescent="0.25">
      <c r="A8" s="25"/>
      <c r="B8" s="12"/>
      <c r="C8" s="39" t="s">
        <v>14</v>
      </c>
      <c r="D8" s="35" t="s">
        <v>47</v>
      </c>
      <c r="E8" s="13"/>
      <c r="F8" s="13"/>
      <c r="G8" s="59" t="s">
        <v>94</v>
      </c>
      <c r="H8" s="60"/>
      <c r="I8" s="60"/>
      <c r="J8" s="60"/>
      <c r="K8" s="60"/>
      <c r="L8" s="60"/>
      <c r="M8" s="60"/>
      <c r="N8" s="60"/>
      <c r="O8" s="61"/>
      <c r="P8" s="26"/>
    </row>
    <row r="9" spans="1:16" ht="63" customHeight="1" x14ac:dyDescent="0.25">
      <c r="A9" s="25"/>
      <c r="B9" s="12"/>
      <c r="C9" s="39" t="s">
        <v>36</v>
      </c>
      <c r="D9" s="13" t="s">
        <v>33</v>
      </c>
      <c r="E9" s="13"/>
      <c r="F9" s="13"/>
      <c r="G9" s="67" t="s">
        <v>54</v>
      </c>
      <c r="H9" s="68"/>
      <c r="I9" s="68"/>
      <c r="J9" s="68"/>
      <c r="K9" s="68"/>
      <c r="L9" s="68"/>
      <c r="M9" s="68"/>
      <c r="N9" s="68"/>
      <c r="O9" s="69"/>
      <c r="P9" s="26"/>
    </row>
    <row r="10" spans="1:16" ht="60.75" customHeight="1" x14ac:dyDescent="0.25">
      <c r="A10" s="25"/>
      <c r="B10" s="12"/>
      <c r="C10" s="39" t="s">
        <v>14</v>
      </c>
      <c r="D10" s="13" t="s">
        <v>34</v>
      </c>
      <c r="E10" s="13"/>
      <c r="F10" s="13"/>
      <c r="G10" s="62" t="s">
        <v>54</v>
      </c>
      <c r="H10" s="63"/>
      <c r="I10" s="63"/>
      <c r="J10" s="63"/>
      <c r="K10" s="63"/>
      <c r="L10" s="63"/>
      <c r="M10" s="63"/>
      <c r="N10" s="63"/>
      <c r="O10" s="64"/>
      <c r="P10" s="26"/>
    </row>
    <row r="11" spans="1:16" ht="58.5" customHeight="1" x14ac:dyDescent="0.25">
      <c r="A11" s="25"/>
      <c r="B11" s="12"/>
      <c r="C11" s="39" t="s">
        <v>14</v>
      </c>
      <c r="D11" s="13" t="s">
        <v>30</v>
      </c>
      <c r="E11" s="13"/>
      <c r="F11" s="13"/>
      <c r="G11" s="62" t="s">
        <v>98</v>
      </c>
      <c r="H11" s="63"/>
      <c r="I11" s="63"/>
      <c r="J11" s="63"/>
      <c r="K11" s="63"/>
      <c r="L11" s="63"/>
      <c r="M11" s="63"/>
      <c r="N11" s="63"/>
      <c r="O11" s="64"/>
      <c r="P11" s="26"/>
    </row>
    <row r="12" spans="1:16" ht="42" customHeight="1" x14ac:dyDescent="0.25">
      <c r="A12" s="25"/>
      <c r="B12" s="12"/>
      <c r="C12" s="39" t="s">
        <v>14</v>
      </c>
      <c r="D12" s="13" t="s">
        <v>31</v>
      </c>
      <c r="E12" s="13"/>
      <c r="F12" s="13"/>
      <c r="G12" s="62" t="s">
        <v>95</v>
      </c>
      <c r="H12" s="63"/>
      <c r="I12" s="63"/>
      <c r="J12" s="63"/>
      <c r="K12" s="63"/>
      <c r="L12" s="63"/>
      <c r="M12" s="63"/>
      <c r="N12" s="63"/>
      <c r="O12" s="64"/>
      <c r="P12" s="26"/>
    </row>
    <row r="13" spans="1:16" ht="27" customHeight="1" x14ac:dyDescent="0.25">
      <c r="A13" s="25"/>
      <c r="B13" s="12"/>
      <c r="C13" s="12"/>
      <c r="D13" s="13" t="s">
        <v>32</v>
      </c>
      <c r="E13" s="13"/>
      <c r="F13" s="13"/>
      <c r="G13" s="62" t="s">
        <v>96</v>
      </c>
      <c r="H13" s="63"/>
      <c r="I13" s="63"/>
      <c r="J13" s="63"/>
      <c r="K13" s="63"/>
      <c r="L13" s="63"/>
      <c r="M13" s="63"/>
      <c r="N13" s="63"/>
      <c r="O13" s="64"/>
      <c r="P13" s="26"/>
    </row>
    <row r="14" spans="1:16" ht="30" customHeight="1" x14ac:dyDescent="0.25">
      <c r="A14" s="25"/>
      <c r="B14" s="12"/>
      <c r="C14" s="12"/>
      <c r="D14" s="13" t="s">
        <v>35</v>
      </c>
      <c r="E14" s="13"/>
      <c r="F14" s="13"/>
      <c r="G14" s="62" t="s">
        <v>97</v>
      </c>
      <c r="H14" s="63"/>
      <c r="I14" s="63"/>
      <c r="J14" s="63"/>
      <c r="K14" s="63"/>
      <c r="L14" s="63"/>
      <c r="M14" s="63"/>
      <c r="N14" s="63"/>
      <c r="O14" s="64"/>
      <c r="P14" s="26"/>
    </row>
    <row r="15" spans="1:16" ht="62.25" customHeight="1" x14ac:dyDescent="0.25">
      <c r="A15" s="27"/>
      <c r="B15" s="16"/>
      <c r="C15" s="16"/>
      <c r="D15" s="13" t="s">
        <v>41</v>
      </c>
      <c r="E15" s="13"/>
      <c r="F15" s="13"/>
      <c r="G15" s="70" t="s">
        <v>99</v>
      </c>
      <c r="H15" s="71"/>
      <c r="I15" s="71"/>
      <c r="J15" s="71"/>
      <c r="K15" s="71"/>
      <c r="L15" s="71"/>
      <c r="M15" s="71"/>
      <c r="N15" s="71"/>
      <c r="O15" s="72"/>
      <c r="P15" s="26"/>
    </row>
    <row r="16" spans="1:16" x14ac:dyDescent="0.25">
      <c r="A16" s="25"/>
      <c r="B16" s="12"/>
      <c r="C16" s="12"/>
      <c r="D16" s="13"/>
      <c r="E16" s="13"/>
      <c r="F16" s="13"/>
      <c r="G16" s="13"/>
      <c r="H16" s="13"/>
      <c r="I16" s="13"/>
      <c r="J16" s="13"/>
      <c r="K16" s="13"/>
      <c r="L16" s="13"/>
      <c r="M16" s="13"/>
      <c r="N16" s="13"/>
      <c r="O16" s="13"/>
      <c r="P16" s="26"/>
    </row>
    <row r="17" spans="1:16" ht="15" customHeight="1" x14ac:dyDescent="0.25">
      <c r="A17" s="25"/>
      <c r="B17" s="81" t="s">
        <v>17</v>
      </c>
      <c r="C17" s="81"/>
      <c r="D17" s="81"/>
      <c r="E17" s="42"/>
      <c r="F17" s="42"/>
      <c r="G17" s="42"/>
      <c r="H17" s="42"/>
      <c r="I17" s="42"/>
      <c r="J17" s="42"/>
      <c r="K17" s="42"/>
      <c r="L17" s="42"/>
      <c r="M17" s="42"/>
      <c r="N17" s="42"/>
      <c r="O17" s="42"/>
      <c r="P17" s="26"/>
    </row>
    <row r="18" spans="1:16" ht="27" customHeight="1" x14ac:dyDescent="0.25">
      <c r="A18" s="25"/>
      <c r="B18" s="12"/>
      <c r="C18" s="43" t="s">
        <v>36</v>
      </c>
      <c r="D18" s="36" t="s">
        <v>42</v>
      </c>
      <c r="E18" s="13"/>
      <c r="F18" s="14"/>
      <c r="G18" s="59"/>
      <c r="H18" s="60"/>
      <c r="I18" s="60"/>
      <c r="J18" s="60"/>
      <c r="K18" s="60"/>
      <c r="L18" s="60"/>
      <c r="M18" s="60"/>
      <c r="N18" s="60"/>
      <c r="O18" s="61"/>
      <c r="P18" s="26"/>
    </row>
    <row r="19" spans="1:16" ht="27" customHeight="1" x14ac:dyDescent="0.25">
      <c r="A19" s="25"/>
      <c r="B19" s="12"/>
      <c r="C19" s="43" t="s">
        <v>36</v>
      </c>
      <c r="D19" s="36" t="s">
        <v>43</v>
      </c>
      <c r="E19" s="13"/>
      <c r="F19" s="14"/>
      <c r="G19" s="62"/>
      <c r="H19" s="63"/>
      <c r="I19" s="63"/>
      <c r="J19" s="63"/>
      <c r="K19" s="63"/>
      <c r="L19" s="63"/>
      <c r="M19" s="63"/>
      <c r="N19" s="63"/>
      <c r="O19" s="64"/>
      <c r="P19" s="26"/>
    </row>
    <row r="20" spans="1:16" ht="27" customHeight="1" x14ac:dyDescent="0.25">
      <c r="A20" s="25"/>
      <c r="B20" s="12"/>
      <c r="C20" s="43" t="s">
        <v>36</v>
      </c>
      <c r="D20" s="36" t="s">
        <v>44</v>
      </c>
      <c r="E20" s="13"/>
      <c r="F20" s="14"/>
      <c r="G20" s="62"/>
      <c r="H20" s="63"/>
      <c r="I20" s="63"/>
      <c r="J20" s="63"/>
      <c r="K20" s="63"/>
      <c r="L20" s="63"/>
      <c r="M20" s="63"/>
      <c r="N20" s="63"/>
      <c r="O20" s="64"/>
      <c r="P20" s="26"/>
    </row>
    <row r="21" spans="1:16" ht="27" customHeight="1" x14ac:dyDescent="0.25">
      <c r="A21" s="25"/>
      <c r="B21" s="12"/>
      <c r="C21" s="43" t="s">
        <v>36</v>
      </c>
      <c r="D21" s="36" t="s">
        <v>45</v>
      </c>
      <c r="E21" s="13"/>
      <c r="F21" s="14"/>
      <c r="G21" s="62"/>
      <c r="H21" s="63"/>
      <c r="I21" s="63"/>
      <c r="J21" s="63"/>
      <c r="K21" s="63"/>
      <c r="L21" s="63"/>
      <c r="M21" s="63"/>
      <c r="N21" s="63"/>
      <c r="O21" s="64"/>
      <c r="P21" s="26"/>
    </row>
    <row r="22" spans="1:16" ht="27" customHeight="1" x14ac:dyDescent="0.25">
      <c r="A22" s="25"/>
      <c r="B22" s="12"/>
      <c r="C22" s="37" t="s">
        <v>14</v>
      </c>
      <c r="D22" s="34" t="s">
        <v>46</v>
      </c>
      <c r="E22" s="13"/>
      <c r="F22" s="13"/>
      <c r="G22" s="62"/>
      <c r="H22" s="63"/>
      <c r="I22" s="63"/>
      <c r="J22" s="63"/>
      <c r="K22" s="63"/>
      <c r="L22" s="63"/>
      <c r="M22" s="63"/>
      <c r="N22" s="63"/>
      <c r="O22" s="64"/>
      <c r="P22" s="26"/>
    </row>
    <row r="23" spans="1:16" ht="27" customHeight="1" x14ac:dyDescent="0.25">
      <c r="A23" s="25"/>
      <c r="B23" s="12"/>
      <c r="C23" s="37" t="s">
        <v>14</v>
      </c>
      <c r="D23" s="34" t="s">
        <v>37</v>
      </c>
      <c r="E23" s="13"/>
      <c r="F23" s="13"/>
      <c r="G23" s="62"/>
      <c r="H23" s="63"/>
      <c r="I23" s="63"/>
      <c r="J23" s="63"/>
      <c r="K23" s="63"/>
      <c r="L23" s="63"/>
      <c r="M23" s="63"/>
      <c r="N23" s="63"/>
      <c r="O23" s="64"/>
      <c r="P23" s="26"/>
    </row>
    <row r="24" spans="1:16" ht="27" customHeight="1" x14ac:dyDescent="0.25">
      <c r="A24" s="25"/>
      <c r="B24" s="12"/>
      <c r="C24" s="37" t="s">
        <v>14</v>
      </c>
      <c r="D24" s="34" t="s">
        <v>38</v>
      </c>
      <c r="E24" s="13"/>
      <c r="F24" s="13"/>
      <c r="G24" s="62"/>
      <c r="H24" s="63"/>
      <c r="I24" s="63"/>
      <c r="J24" s="63"/>
      <c r="K24" s="63"/>
      <c r="L24" s="63"/>
      <c r="M24" s="63"/>
      <c r="N24" s="63"/>
      <c r="O24" s="64"/>
      <c r="P24" s="26"/>
    </row>
    <row r="25" spans="1:16" ht="22.5" customHeight="1" x14ac:dyDescent="0.25">
      <c r="A25" s="25"/>
      <c r="B25" s="12"/>
      <c r="C25" s="40"/>
      <c r="D25" s="34" t="s">
        <v>18</v>
      </c>
      <c r="E25" s="13"/>
      <c r="F25" s="13"/>
      <c r="G25" s="62"/>
      <c r="H25" s="63"/>
      <c r="I25" s="63"/>
      <c r="J25" s="63"/>
      <c r="K25" s="63"/>
      <c r="L25" s="63"/>
      <c r="M25" s="63"/>
      <c r="N25" s="63"/>
      <c r="O25" s="64"/>
      <c r="P25" s="26"/>
    </row>
    <row r="26" spans="1:16" ht="30.75" customHeight="1" x14ac:dyDescent="0.25">
      <c r="A26" s="25"/>
      <c r="B26" s="12"/>
      <c r="C26" s="39" t="s">
        <v>14</v>
      </c>
      <c r="D26" s="34" t="s">
        <v>39</v>
      </c>
      <c r="E26" s="13"/>
      <c r="F26" s="13"/>
      <c r="G26" s="62"/>
      <c r="H26" s="63"/>
      <c r="I26" s="63"/>
      <c r="J26" s="63"/>
      <c r="K26" s="63"/>
      <c r="L26" s="63"/>
      <c r="M26" s="63"/>
      <c r="N26" s="63"/>
      <c r="O26" s="64"/>
      <c r="P26" s="26"/>
    </row>
    <row r="27" spans="1:16" ht="31.5" customHeight="1" x14ac:dyDescent="0.25">
      <c r="A27" s="25"/>
      <c r="B27" s="12"/>
      <c r="C27" s="15"/>
      <c r="D27" s="34" t="s">
        <v>40</v>
      </c>
      <c r="E27" s="13"/>
      <c r="F27" s="13"/>
      <c r="G27" s="70"/>
      <c r="H27" s="71"/>
      <c r="I27" s="71"/>
      <c r="J27" s="71"/>
      <c r="K27" s="71"/>
      <c r="L27" s="71"/>
      <c r="M27" s="71"/>
      <c r="N27" s="71"/>
      <c r="O27" s="72"/>
      <c r="P27" s="26"/>
    </row>
    <row r="28" spans="1:16" x14ac:dyDescent="0.25">
      <c r="A28" s="25"/>
      <c r="B28" s="12"/>
      <c r="C28" s="12"/>
      <c r="D28" s="13"/>
      <c r="E28" s="13"/>
      <c r="F28" s="13"/>
      <c r="G28" s="13"/>
      <c r="H28" s="13"/>
      <c r="I28" s="13"/>
      <c r="J28" s="13"/>
      <c r="K28" s="13"/>
      <c r="L28" s="13"/>
      <c r="M28" s="13"/>
      <c r="N28" s="13"/>
      <c r="O28" s="13"/>
      <c r="P28" s="26"/>
    </row>
    <row r="29" spans="1:16" x14ac:dyDescent="0.25">
      <c r="A29" s="25"/>
      <c r="B29" s="65" t="s">
        <v>19</v>
      </c>
      <c r="C29" s="82"/>
      <c r="D29" s="82"/>
      <c r="E29" s="82"/>
      <c r="F29" s="82"/>
      <c r="G29" s="28"/>
      <c r="H29" s="28"/>
      <c r="I29" s="28"/>
      <c r="J29" s="28"/>
      <c r="K29" s="28"/>
      <c r="L29" s="28"/>
      <c r="M29" s="29"/>
      <c r="N29" s="28"/>
      <c r="O29" s="28"/>
      <c r="P29" s="26"/>
    </row>
    <row r="30" spans="1:16" x14ac:dyDescent="0.25">
      <c r="A30" s="25"/>
      <c r="B30" s="83" t="s">
        <v>20</v>
      </c>
      <c r="C30" s="82"/>
      <c r="D30" s="82"/>
      <c r="E30" s="82"/>
      <c r="F30" s="82"/>
      <c r="G30" s="82"/>
      <c r="H30" s="82"/>
      <c r="I30" s="82"/>
      <c r="J30" s="82"/>
      <c r="K30" s="82"/>
      <c r="L30" s="82"/>
      <c r="M30" s="82"/>
      <c r="N30" s="82"/>
      <c r="O30" s="29"/>
      <c r="P30" s="26"/>
    </row>
    <row r="31" spans="1:16" x14ac:dyDescent="0.25">
      <c r="A31" s="25"/>
      <c r="B31" s="12"/>
      <c r="C31" s="73" t="s">
        <v>21</v>
      </c>
      <c r="D31" s="66"/>
      <c r="E31" s="13"/>
      <c r="F31" s="13"/>
      <c r="G31" s="74" t="s">
        <v>22</v>
      </c>
      <c r="H31" s="75"/>
      <c r="I31" s="75"/>
      <c r="J31" s="75"/>
      <c r="K31" s="75"/>
      <c r="L31" s="75"/>
      <c r="M31" s="75"/>
      <c r="N31" s="75"/>
      <c r="O31" s="76"/>
      <c r="P31" s="26"/>
    </row>
    <row r="32" spans="1:16" ht="8.25" customHeight="1" x14ac:dyDescent="0.25">
      <c r="A32" s="25"/>
      <c r="B32" s="12"/>
      <c r="C32" s="13"/>
      <c r="D32" s="28"/>
      <c r="E32" s="13"/>
      <c r="F32" s="13"/>
      <c r="G32" s="17"/>
      <c r="H32" s="17"/>
      <c r="I32" s="17"/>
      <c r="J32" s="17"/>
      <c r="K32" s="17"/>
      <c r="L32" s="17"/>
      <c r="M32" s="17"/>
      <c r="N32" s="17"/>
      <c r="O32" s="17"/>
      <c r="P32" s="26"/>
    </row>
    <row r="33" spans="1:16" ht="25.5" customHeight="1" x14ac:dyDescent="0.25">
      <c r="A33" s="25"/>
      <c r="B33" s="12"/>
      <c r="C33" s="73" t="s">
        <v>23</v>
      </c>
      <c r="D33" s="66"/>
      <c r="E33" s="66"/>
      <c r="F33" s="66"/>
      <c r="G33" s="66"/>
      <c r="H33" s="66"/>
      <c r="I33" s="66"/>
      <c r="J33" s="66"/>
      <c r="K33" s="66"/>
      <c r="L33" s="66"/>
      <c r="M33" s="33" t="s">
        <v>24</v>
      </c>
      <c r="N33" s="32"/>
      <c r="O33" s="28"/>
      <c r="P33" s="26"/>
    </row>
    <row r="34" spans="1:16" x14ac:dyDescent="0.25">
      <c r="A34" s="25"/>
      <c r="B34" s="12"/>
      <c r="C34" s="38" t="s">
        <v>14</v>
      </c>
      <c r="D34" s="73" t="s">
        <v>25</v>
      </c>
      <c r="E34" s="66"/>
      <c r="F34" s="66"/>
      <c r="G34" s="66"/>
      <c r="H34" s="66"/>
      <c r="I34" s="66"/>
      <c r="J34" s="66"/>
      <c r="K34" s="66"/>
      <c r="L34" s="66"/>
      <c r="M34" s="18" t="s">
        <v>55</v>
      </c>
      <c r="N34" s="13"/>
      <c r="O34" s="13"/>
      <c r="P34" s="26"/>
    </row>
    <row r="35" spans="1:16" x14ac:dyDescent="0.25">
      <c r="A35" s="25"/>
      <c r="B35" s="12"/>
      <c r="C35" s="38" t="s">
        <v>14</v>
      </c>
      <c r="D35" s="73" t="s">
        <v>26</v>
      </c>
      <c r="E35" s="66"/>
      <c r="F35" s="66"/>
      <c r="G35" s="66"/>
      <c r="H35" s="66"/>
      <c r="I35" s="66"/>
      <c r="J35" s="66"/>
      <c r="K35" s="66"/>
      <c r="L35" s="66"/>
      <c r="M35" s="19" t="s">
        <v>56</v>
      </c>
      <c r="N35" s="13"/>
      <c r="O35" s="13"/>
      <c r="P35" s="26"/>
    </row>
    <row r="36" spans="1:16" x14ac:dyDescent="0.25">
      <c r="A36" s="25"/>
      <c r="B36" s="12"/>
      <c r="C36" s="38" t="s">
        <v>14</v>
      </c>
      <c r="D36" s="73" t="s">
        <v>27</v>
      </c>
      <c r="E36" s="66"/>
      <c r="F36" s="66"/>
      <c r="G36" s="66"/>
      <c r="H36" s="66"/>
      <c r="I36" s="66"/>
      <c r="J36" s="66"/>
      <c r="K36" s="66"/>
      <c r="L36" s="66"/>
      <c r="M36" s="20" t="s">
        <v>56</v>
      </c>
      <c r="N36" s="13"/>
      <c r="O36" s="13"/>
      <c r="P36" s="26"/>
    </row>
    <row r="37" spans="1:16" x14ac:dyDescent="0.25">
      <c r="A37" s="25"/>
      <c r="B37" s="12"/>
      <c r="C37" s="12"/>
      <c r="D37" s="13"/>
      <c r="E37" s="13"/>
      <c r="F37" s="13"/>
      <c r="G37" s="13"/>
      <c r="H37" s="13"/>
      <c r="I37" s="13"/>
      <c r="J37" s="13"/>
      <c r="K37" s="13"/>
      <c r="L37" s="13"/>
      <c r="M37" s="13"/>
      <c r="N37" s="13"/>
      <c r="O37" s="13"/>
      <c r="P37" s="26"/>
    </row>
    <row r="38" spans="1:16" x14ac:dyDescent="0.25">
      <c r="A38" s="25"/>
      <c r="B38" s="65" t="s">
        <v>28</v>
      </c>
      <c r="C38" s="66"/>
      <c r="D38" s="66"/>
      <c r="E38" s="66"/>
      <c r="F38" s="66"/>
      <c r="G38" s="66"/>
      <c r="H38" s="66"/>
      <c r="I38" s="66"/>
      <c r="J38" s="66"/>
      <c r="K38" s="66"/>
      <c r="L38" s="66"/>
      <c r="M38" s="66"/>
      <c r="N38" s="66"/>
      <c r="O38" s="66"/>
      <c r="P38" s="26"/>
    </row>
    <row r="39" spans="1:16" x14ac:dyDescent="0.25">
      <c r="A39" s="25"/>
      <c r="B39" s="73" t="s">
        <v>29</v>
      </c>
      <c r="C39" s="73"/>
      <c r="D39" s="73"/>
      <c r="E39" s="73"/>
      <c r="F39" s="73"/>
      <c r="G39" s="73"/>
      <c r="H39" s="73"/>
      <c r="I39" s="73"/>
      <c r="J39" s="73"/>
      <c r="K39" s="73"/>
      <c r="L39" s="73"/>
      <c r="M39" s="73"/>
      <c r="N39" s="73"/>
      <c r="O39" s="73"/>
      <c r="P39" s="26"/>
    </row>
    <row r="40" spans="1:16" ht="40.5" customHeight="1" x14ac:dyDescent="0.25">
      <c r="A40" s="25"/>
      <c r="B40" s="12"/>
      <c r="C40" s="38" t="s">
        <v>14</v>
      </c>
      <c r="D40" s="13" t="s">
        <v>53</v>
      </c>
      <c r="E40" s="13"/>
      <c r="F40" s="13"/>
      <c r="G40" s="59" t="s">
        <v>100</v>
      </c>
      <c r="H40" s="60"/>
      <c r="I40" s="60"/>
      <c r="J40" s="60"/>
      <c r="K40" s="60"/>
      <c r="L40" s="60"/>
      <c r="M40" s="60"/>
      <c r="N40" s="60"/>
      <c r="O40" s="61"/>
      <c r="P40" s="26"/>
    </row>
    <row r="41" spans="1:16" ht="37.5" customHeight="1" x14ac:dyDescent="0.25">
      <c r="A41" s="25"/>
      <c r="B41" s="12"/>
      <c r="C41" s="38" t="s">
        <v>14</v>
      </c>
      <c r="D41" s="13" t="s">
        <v>52</v>
      </c>
      <c r="E41" s="13"/>
      <c r="F41" s="13"/>
      <c r="G41" s="62" t="s">
        <v>57</v>
      </c>
      <c r="H41" s="63"/>
      <c r="I41" s="63"/>
      <c r="J41" s="63"/>
      <c r="K41" s="63"/>
      <c r="L41" s="63"/>
      <c r="M41" s="63"/>
      <c r="N41" s="63"/>
      <c r="O41" s="64"/>
      <c r="P41" s="26"/>
    </row>
    <row r="42" spans="1:16" ht="30" customHeight="1" x14ac:dyDescent="0.25">
      <c r="A42" s="25"/>
      <c r="B42" s="12"/>
      <c r="C42" s="38" t="s">
        <v>14</v>
      </c>
      <c r="D42" s="13" t="s">
        <v>51</v>
      </c>
      <c r="E42" s="13"/>
      <c r="F42" s="13"/>
      <c r="G42" s="77" t="s">
        <v>58</v>
      </c>
      <c r="H42" s="63"/>
      <c r="I42" s="63"/>
      <c r="J42" s="63"/>
      <c r="K42" s="63"/>
      <c r="L42" s="63"/>
      <c r="M42" s="63"/>
      <c r="N42" s="63"/>
      <c r="O42" s="64"/>
      <c r="P42" s="26"/>
    </row>
    <row r="43" spans="1:16" ht="30" customHeight="1" x14ac:dyDescent="0.25">
      <c r="A43" s="25"/>
      <c r="B43" s="12"/>
      <c r="C43" s="38" t="s">
        <v>14</v>
      </c>
      <c r="D43" s="35" t="s">
        <v>50</v>
      </c>
      <c r="E43" s="13"/>
      <c r="F43" s="13"/>
      <c r="G43" s="62" t="s">
        <v>59</v>
      </c>
      <c r="H43" s="63"/>
      <c r="I43" s="63"/>
      <c r="J43" s="63"/>
      <c r="K43" s="63"/>
      <c r="L43" s="63"/>
      <c r="M43" s="63"/>
      <c r="N43" s="63"/>
      <c r="O43" s="64"/>
      <c r="P43" s="26"/>
    </row>
    <row r="44" spans="1:16" ht="71.25" customHeight="1" x14ac:dyDescent="0.25">
      <c r="A44" s="25"/>
      <c r="B44" s="12"/>
      <c r="C44" s="38" t="s">
        <v>14</v>
      </c>
      <c r="D44" s="13" t="s">
        <v>48</v>
      </c>
      <c r="E44" s="13"/>
      <c r="F44" s="13"/>
      <c r="G44" s="77" t="s">
        <v>101</v>
      </c>
      <c r="H44" s="63"/>
      <c r="I44" s="63"/>
      <c r="J44" s="63"/>
      <c r="K44" s="63"/>
      <c r="L44" s="63"/>
      <c r="M44" s="63"/>
      <c r="N44" s="63"/>
      <c r="O44" s="64"/>
      <c r="P44" s="26"/>
    </row>
    <row r="45" spans="1:16" ht="90.75" customHeight="1" x14ac:dyDescent="0.25">
      <c r="A45" s="25"/>
      <c r="B45" s="21"/>
      <c r="C45" s="38" t="s">
        <v>36</v>
      </c>
      <c r="D45" s="13" t="s">
        <v>49</v>
      </c>
      <c r="E45" s="13"/>
      <c r="F45" s="13"/>
      <c r="G45" s="78"/>
      <c r="H45" s="79"/>
      <c r="I45" s="79"/>
      <c r="J45" s="79"/>
      <c r="K45" s="79"/>
      <c r="L45" s="79"/>
      <c r="M45" s="79"/>
      <c r="N45" s="79"/>
      <c r="O45" s="80"/>
      <c r="P45" s="26"/>
    </row>
    <row r="46" spans="1:16" x14ac:dyDescent="0.25">
      <c r="A46" s="25"/>
      <c r="B46" s="12"/>
      <c r="C46" s="12"/>
      <c r="D46" s="13"/>
      <c r="E46" s="13"/>
      <c r="F46" s="13"/>
      <c r="G46" s="13"/>
      <c r="H46" s="13"/>
      <c r="I46" s="13"/>
      <c r="J46" s="13"/>
      <c r="K46" s="13"/>
      <c r="L46" s="13"/>
      <c r="M46" s="13"/>
      <c r="N46" s="13"/>
      <c r="O46" s="13"/>
      <c r="P46" s="26"/>
    </row>
  </sheetData>
  <mergeCells count="41">
    <mergeCell ref="G44:O44"/>
    <mergeCell ref="G45:O45"/>
    <mergeCell ref="B17:D17"/>
    <mergeCell ref="B39:O39"/>
    <mergeCell ref="G40:O40"/>
    <mergeCell ref="G41:O41"/>
    <mergeCell ref="G42:O42"/>
    <mergeCell ref="G43:O43"/>
    <mergeCell ref="C33:L33"/>
    <mergeCell ref="D34:L34"/>
    <mergeCell ref="D35:L35"/>
    <mergeCell ref="D36:L36"/>
    <mergeCell ref="B38:O38"/>
    <mergeCell ref="G27:O27"/>
    <mergeCell ref="B29:F29"/>
    <mergeCell ref="B30:N30"/>
    <mergeCell ref="C31:D31"/>
    <mergeCell ref="G31:O31"/>
    <mergeCell ref="G22:O22"/>
    <mergeCell ref="G23:O23"/>
    <mergeCell ref="G24:O24"/>
    <mergeCell ref="G25:O25"/>
    <mergeCell ref="G26:O26"/>
    <mergeCell ref="G18:O18"/>
    <mergeCell ref="G19:O19"/>
    <mergeCell ref="G20:O20"/>
    <mergeCell ref="G21:O21"/>
    <mergeCell ref="B7:O7"/>
    <mergeCell ref="G8:O8"/>
    <mergeCell ref="G9:O9"/>
    <mergeCell ref="G10:O10"/>
    <mergeCell ref="G11:O11"/>
    <mergeCell ref="G12:O12"/>
    <mergeCell ref="G13:O13"/>
    <mergeCell ref="G14:O14"/>
    <mergeCell ref="G15:O15"/>
    <mergeCell ref="B2:O2"/>
    <mergeCell ref="B3:O3"/>
    <mergeCell ref="J4:O4"/>
    <mergeCell ref="B5:H5"/>
    <mergeCell ref="J5:O5"/>
  </mergeCells>
  <hyperlinks>
    <hyperlink ref="G42" r:id="rId1"/>
    <hyperlink ref="G44" r:id="rId2"/>
  </hyperlinks>
  <pageMargins left="0.7" right="0.7" top="0.75" bottom="0.75" header="0.3" footer="0.3"/>
  <pageSetup paperSize="9" scale="54"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workbookViewId="0"/>
  </sheetViews>
  <sheetFormatPr baseColWidth="10" defaultColWidth="9.140625" defaultRowHeight="15" x14ac:dyDescent="0.25"/>
  <cols>
    <col min="1" max="1" width="8.28515625" customWidth="1"/>
    <col min="2" max="2" width="12.42578125" customWidth="1"/>
    <col min="3" max="3" width="13.5703125" customWidth="1"/>
    <col min="4" max="4" width="14.28515625" customWidth="1"/>
    <col min="5" max="5" width="11.28515625" customWidth="1"/>
    <col min="6" max="7" width="17.140625" customWidth="1"/>
  </cols>
  <sheetData>
    <row r="1" spans="1:12" x14ac:dyDescent="0.25">
      <c r="A1" s="84"/>
      <c r="B1" s="85" t="s">
        <v>60</v>
      </c>
      <c r="C1" s="85" t="s">
        <v>60</v>
      </c>
      <c r="D1" s="85" t="s">
        <v>60</v>
      </c>
      <c r="E1" s="85" t="s">
        <v>60</v>
      </c>
      <c r="F1" s="84"/>
      <c r="G1" s="84"/>
      <c r="H1" s="84"/>
      <c r="I1" s="85" t="s">
        <v>108</v>
      </c>
      <c r="J1" s="85" t="s">
        <v>108</v>
      </c>
      <c r="K1" s="85" t="s">
        <v>108</v>
      </c>
      <c r="L1" s="85" t="s">
        <v>108</v>
      </c>
    </row>
    <row r="2" spans="1:12" x14ac:dyDescent="0.25">
      <c r="A2" s="84" t="s">
        <v>102</v>
      </c>
      <c r="B2" s="84" t="s">
        <v>103</v>
      </c>
      <c r="C2" s="84" t="s">
        <v>104</v>
      </c>
      <c r="D2" s="84" t="s">
        <v>105</v>
      </c>
      <c r="E2" s="84" t="s">
        <v>106</v>
      </c>
      <c r="F2" s="86" t="s">
        <v>107</v>
      </c>
      <c r="G2" s="86"/>
      <c r="H2" s="84" t="s">
        <v>102</v>
      </c>
      <c r="I2" s="87" t="s">
        <v>103</v>
      </c>
      <c r="J2" s="87" t="s">
        <v>104</v>
      </c>
      <c r="K2" s="87" t="s">
        <v>105</v>
      </c>
      <c r="L2" s="87" t="s">
        <v>106</v>
      </c>
    </row>
    <row r="3" spans="1:12" x14ac:dyDescent="0.25">
      <c r="A3" s="84" t="s">
        <v>93</v>
      </c>
      <c r="B3" s="88">
        <v>35393</v>
      </c>
      <c r="C3" s="88">
        <v>23814</v>
      </c>
      <c r="D3" s="88">
        <v>33850</v>
      </c>
      <c r="E3" s="88">
        <v>19427</v>
      </c>
      <c r="F3" s="84">
        <f t="shared" ref="F3:F35" si="0">SUM($B3:$E3)</f>
        <v>112484</v>
      </c>
      <c r="G3" s="84"/>
      <c r="H3" s="84" t="s">
        <v>93</v>
      </c>
      <c r="I3" s="89">
        <f>($B3*100)/$F3</f>
        <v>31.464919455211408</v>
      </c>
      <c r="J3" s="89">
        <f>($C3*100)/$F3</f>
        <v>21.171010988229437</v>
      </c>
      <c r="K3" s="89">
        <f>($D3*100)/$F3</f>
        <v>30.093168806230221</v>
      </c>
      <c r="L3" s="89">
        <f>($E3*100)/$F3</f>
        <v>17.270900750328934</v>
      </c>
    </row>
    <row r="4" spans="1:12" x14ac:dyDescent="0.25">
      <c r="A4" s="84" t="s">
        <v>67</v>
      </c>
      <c r="B4" s="88">
        <v>34489153</v>
      </c>
      <c r="C4" s="88">
        <v>21560749</v>
      </c>
      <c r="D4" s="88">
        <v>38194775</v>
      </c>
      <c r="E4" s="88">
        <v>19121228</v>
      </c>
      <c r="F4" s="84">
        <f t="shared" si="0"/>
        <v>113365905</v>
      </c>
      <c r="G4" s="84"/>
      <c r="H4" s="84" t="s">
        <v>67</v>
      </c>
      <c r="I4" s="89">
        <f>($B4*100)/$F4</f>
        <v>30.422862147133213</v>
      </c>
      <c r="J4" s="89">
        <f>($C4*100)/$F4</f>
        <v>19.018724368671517</v>
      </c>
      <c r="K4" s="89">
        <f>($D4*100)/$F4</f>
        <v>33.691589195181741</v>
      </c>
      <c r="L4" s="89">
        <f>($E4*100)/$F4</f>
        <v>16.866824289013525</v>
      </c>
    </row>
    <row r="5" spans="1:12" x14ac:dyDescent="0.25">
      <c r="A5" s="84" t="s">
        <v>77</v>
      </c>
      <c r="B5" s="88">
        <v>4303441</v>
      </c>
      <c r="C5" s="88">
        <v>4713138</v>
      </c>
      <c r="D5" s="88">
        <v>6657588</v>
      </c>
      <c r="E5" s="88">
        <v>4063956</v>
      </c>
      <c r="F5" s="84">
        <f t="shared" si="0"/>
        <v>19738123</v>
      </c>
      <c r="G5" s="84"/>
      <c r="H5" s="84" t="s">
        <v>77</v>
      </c>
      <c r="I5" s="89">
        <f>($B5*100)/$F5</f>
        <v>21.802686101408934</v>
      </c>
      <c r="J5" s="89">
        <f>($C5*100)/$F5</f>
        <v>23.8783495269535</v>
      </c>
      <c r="K5" s="89">
        <f>($D5*100)/$F5</f>
        <v>33.729590194569163</v>
      </c>
      <c r="L5" s="89">
        <f>($E5*100)/$F5</f>
        <v>20.589374177068407</v>
      </c>
    </row>
    <row r="6" spans="1:12" x14ac:dyDescent="0.25">
      <c r="A6" s="84" t="s">
        <v>86</v>
      </c>
      <c r="B6" s="88">
        <v>1267736</v>
      </c>
      <c r="C6" s="88">
        <v>1757626</v>
      </c>
      <c r="D6" s="88">
        <v>2255462</v>
      </c>
      <c r="E6" s="88">
        <v>1338615</v>
      </c>
      <c r="F6" s="84">
        <f t="shared" si="0"/>
        <v>6619439</v>
      </c>
      <c r="G6" s="84"/>
      <c r="H6" s="84" t="s">
        <v>86</v>
      </c>
      <c r="I6" s="89">
        <f>($B6*100)/$F6</f>
        <v>19.151713611984338</v>
      </c>
      <c r="J6" s="89">
        <f>($C6*100)/$F6</f>
        <v>26.552491835033152</v>
      </c>
      <c r="K6" s="89">
        <f>($D6*100)/$F6</f>
        <v>34.073310442168889</v>
      </c>
      <c r="L6" s="89">
        <f>($E6*100)/$F6</f>
        <v>20.222484110813621</v>
      </c>
    </row>
    <row r="7" spans="1:12" x14ac:dyDescent="0.25">
      <c r="A7" s="84" t="s">
        <v>81</v>
      </c>
      <c r="B7" s="88">
        <v>2301002</v>
      </c>
      <c r="C7" s="88">
        <v>2836145</v>
      </c>
      <c r="D7" s="88">
        <v>4321963</v>
      </c>
      <c r="E7" s="88">
        <v>2651877</v>
      </c>
      <c r="F7" s="84">
        <f t="shared" si="0"/>
        <v>12110987</v>
      </c>
      <c r="G7" s="84"/>
      <c r="H7" s="84" t="s">
        <v>81</v>
      </c>
      <c r="I7" s="89">
        <f>($B7*100)/$F7</f>
        <v>18.999293781753707</v>
      </c>
      <c r="J7" s="89">
        <f>($C7*100)/$F7</f>
        <v>23.417950989461058</v>
      </c>
      <c r="K7" s="89">
        <f>($D7*100)/$F7</f>
        <v>35.686298730235613</v>
      </c>
      <c r="L7" s="89">
        <f>($E7*100)/$F7</f>
        <v>21.896456498549622</v>
      </c>
    </row>
    <row r="8" spans="1:12" x14ac:dyDescent="0.25">
      <c r="A8" s="84" t="s">
        <v>72</v>
      </c>
      <c r="B8" s="88">
        <v>5688186</v>
      </c>
      <c r="C8" s="88">
        <v>8392491</v>
      </c>
      <c r="D8" s="88">
        <v>12421178</v>
      </c>
      <c r="E8" s="88">
        <v>5151347</v>
      </c>
      <c r="F8" s="84">
        <f t="shared" si="0"/>
        <v>31653202</v>
      </c>
      <c r="G8" s="84"/>
      <c r="H8" s="84" t="s">
        <v>72</v>
      </c>
      <c r="I8" s="89">
        <f>($B8*100)/$F8</f>
        <v>17.970333617433081</v>
      </c>
      <c r="J8" s="89">
        <f>($C8*100)/$F8</f>
        <v>26.5138768583349</v>
      </c>
      <c r="K8" s="89">
        <f>($D8*100)/$F8</f>
        <v>39.241458099562884</v>
      </c>
      <c r="L8" s="89">
        <f>($E8*100)/$F8</f>
        <v>16.274331424669139</v>
      </c>
    </row>
    <row r="9" spans="1:12" x14ac:dyDescent="0.25">
      <c r="A9" s="84" t="s">
        <v>73</v>
      </c>
      <c r="B9" s="88">
        <v>8449152</v>
      </c>
      <c r="C9" s="88">
        <v>11513872</v>
      </c>
      <c r="D9" s="88">
        <v>18053646</v>
      </c>
      <c r="E9" s="88">
        <v>9077236</v>
      </c>
      <c r="F9" s="84">
        <f t="shared" si="0"/>
        <v>47093906</v>
      </c>
      <c r="G9" s="84"/>
      <c r="H9" s="84" t="s">
        <v>73</v>
      </c>
      <c r="I9" s="89">
        <f>($B9*100)/$F9</f>
        <v>17.941072885311318</v>
      </c>
      <c r="J9" s="89">
        <f>($C9*100)/$F9</f>
        <v>24.448751394713362</v>
      </c>
      <c r="K9" s="89">
        <f>($D9*100)/$F9</f>
        <v>38.335418599595457</v>
      </c>
      <c r="L9" s="89">
        <f>($E9*100)/$F9</f>
        <v>19.274757120379864</v>
      </c>
    </row>
    <row r="10" spans="1:12" x14ac:dyDescent="0.25">
      <c r="A10" s="84" t="s">
        <v>84</v>
      </c>
      <c r="B10" s="88">
        <v>997121</v>
      </c>
      <c r="C10" s="88">
        <v>1475057</v>
      </c>
      <c r="D10" s="88">
        <v>2038062</v>
      </c>
      <c r="E10" s="88">
        <v>1271366</v>
      </c>
      <c r="F10" s="84">
        <f t="shared" si="0"/>
        <v>5781606</v>
      </c>
      <c r="G10" s="84"/>
      <c r="H10" s="84" t="s">
        <v>84</v>
      </c>
      <c r="I10" s="89">
        <f>($B10*100)/$F10</f>
        <v>17.246436370793859</v>
      </c>
      <c r="J10" s="89">
        <f>($C10*100)/$F10</f>
        <v>25.512928414699999</v>
      </c>
      <c r="K10" s="89">
        <f>($D10*100)/$F10</f>
        <v>35.250793637615573</v>
      </c>
      <c r="L10" s="89">
        <f>($E10*100)/$F10</f>
        <v>21.989841576890573</v>
      </c>
    </row>
    <row r="11" spans="1:12" x14ac:dyDescent="0.25">
      <c r="A11" s="84" t="s">
        <v>69</v>
      </c>
      <c r="B11" s="88">
        <v>12261453</v>
      </c>
      <c r="C11" s="88">
        <v>17363767</v>
      </c>
      <c r="D11" s="88">
        <v>27843545</v>
      </c>
      <c r="E11" s="88">
        <v>13765656</v>
      </c>
      <c r="F11" s="84">
        <f t="shared" si="0"/>
        <v>71234421</v>
      </c>
      <c r="G11" s="84"/>
      <c r="H11" s="84" t="s">
        <v>69</v>
      </c>
      <c r="I11" s="89">
        <f>($B11*100)/$F11</f>
        <v>17.212820470598054</v>
      </c>
      <c r="J11" s="89">
        <f>($C11*100)/$F11</f>
        <v>24.375529071823298</v>
      </c>
      <c r="K11" s="89">
        <f>($D11*100)/$F11</f>
        <v>39.087206169612863</v>
      </c>
      <c r="L11" s="89">
        <f>($E11*100)/$F11</f>
        <v>19.324444287965786</v>
      </c>
    </row>
    <row r="12" spans="1:12" x14ac:dyDescent="0.25">
      <c r="A12" s="84" t="s">
        <v>83</v>
      </c>
      <c r="B12" s="88">
        <v>1687150</v>
      </c>
      <c r="C12" s="88">
        <v>2381333</v>
      </c>
      <c r="D12" s="88">
        <v>4124359</v>
      </c>
      <c r="E12" s="88">
        <v>1706160</v>
      </c>
      <c r="F12" s="84">
        <f t="shared" si="0"/>
        <v>9899002</v>
      </c>
      <c r="G12" s="84"/>
      <c r="H12" s="84" t="s">
        <v>83</v>
      </c>
      <c r="I12" s="89">
        <f>($B12*100)/$F12</f>
        <v>17.043637328288245</v>
      </c>
      <c r="J12" s="89">
        <f>($C12*100)/$F12</f>
        <v>24.056293755673551</v>
      </c>
      <c r="K12" s="89">
        <f>($D12*100)/$F12</f>
        <v>41.664392026590157</v>
      </c>
      <c r="L12" s="89">
        <f>($E12*100)/$F12</f>
        <v>17.235676889448047</v>
      </c>
    </row>
    <row r="13" spans="1:12" x14ac:dyDescent="0.25">
      <c r="A13" s="84" t="s">
        <v>88</v>
      </c>
      <c r="B13" s="88">
        <v>693680</v>
      </c>
      <c r="C13" s="88">
        <v>1081895</v>
      </c>
      <c r="D13" s="88">
        <v>1503406</v>
      </c>
      <c r="E13" s="88">
        <v>830929</v>
      </c>
      <c r="F13" s="84">
        <f t="shared" si="0"/>
        <v>4109910</v>
      </c>
      <c r="G13" s="84"/>
      <c r="H13" s="84" t="s">
        <v>88</v>
      </c>
      <c r="I13" s="89">
        <f>($B13*100)/$F13</f>
        <v>16.87822847702261</v>
      </c>
      <c r="J13" s="89">
        <f>($C13*100)/$F13</f>
        <v>26.324055757911974</v>
      </c>
      <c r="K13" s="89">
        <f>($D13*100)/$F13</f>
        <v>36.58002243358127</v>
      </c>
      <c r="L13" s="89">
        <f>($E13*100)/$F13</f>
        <v>20.217693331484146</v>
      </c>
    </row>
    <row r="14" spans="1:12" x14ac:dyDescent="0.25">
      <c r="A14" s="84" t="s">
        <v>85</v>
      </c>
      <c r="B14" s="88">
        <v>1109819</v>
      </c>
      <c r="C14" s="88">
        <v>1715477</v>
      </c>
      <c r="D14" s="88">
        <v>2456286</v>
      </c>
      <c r="E14" s="88">
        <v>1299610</v>
      </c>
      <c r="F14" s="84">
        <f t="shared" si="0"/>
        <v>6581192</v>
      </c>
      <c r="G14" s="84"/>
      <c r="H14" s="84" t="s">
        <v>85</v>
      </c>
      <c r="I14" s="89">
        <f>($B14*100)/$F14</f>
        <v>16.863495245238248</v>
      </c>
      <c r="J14" s="89">
        <f>($C14*100)/$F14</f>
        <v>26.066356976061478</v>
      </c>
      <c r="K14" s="89">
        <f>($D14*100)/$F14</f>
        <v>37.322813253282995</v>
      </c>
      <c r="L14" s="89">
        <f>($E14*100)/$F14</f>
        <v>19.74733452541728</v>
      </c>
    </row>
    <row r="15" spans="1:12" x14ac:dyDescent="0.25">
      <c r="A15" s="84" t="s">
        <v>61</v>
      </c>
      <c r="B15" s="88">
        <v>62946593</v>
      </c>
      <c r="C15" s="88">
        <v>102162137</v>
      </c>
      <c r="D15" s="88">
        <v>132854089</v>
      </c>
      <c r="E15" s="88">
        <v>81028006</v>
      </c>
      <c r="F15" s="84">
        <f t="shared" si="0"/>
        <v>378990825</v>
      </c>
      <c r="G15" s="84"/>
      <c r="H15" s="84" t="s">
        <v>61</v>
      </c>
      <c r="I15" s="89">
        <f>($B15*100)/$F15</f>
        <v>16.609001814225977</v>
      </c>
      <c r="J15" s="89">
        <f>($C15*100)/$F15</f>
        <v>26.956361542525467</v>
      </c>
      <c r="K15" s="89">
        <f>($D15*100)/$F15</f>
        <v>35.054697960036364</v>
      </c>
      <c r="L15" s="89">
        <f>($E15*100)/$F15</f>
        <v>21.379938683212185</v>
      </c>
    </row>
    <row r="16" spans="1:12" x14ac:dyDescent="0.25">
      <c r="A16" s="84" t="s">
        <v>68</v>
      </c>
      <c r="B16" s="88">
        <v>8964508</v>
      </c>
      <c r="C16" s="88">
        <v>13389940</v>
      </c>
      <c r="D16" s="88">
        <v>23037320</v>
      </c>
      <c r="E16" s="88">
        <v>9323178</v>
      </c>
      <c r="F16" s="84">
        <f t="shared" si="0"/>
        <v>54714946</v>
      </c>
      <c r="G16" s="84"/>
      <c r="H16" s="84" t="s">
        <v>68</v>
      </c>
      <c r="I16" s="89">
        <f>($B16*100)/$F16</f>
        <v>16.384020556284565</v>
      </c>
      <c r="J16" s="89">
        <f>($C16*100)/$F16</f>
        <v>24.472179868367228</v>
      </c>
      <c r="K16" s="89">
        <f>($D16*100)/$F16</f>
        <v>42.104254292785008</v>
      </c>
      <c r="L16" s="89">
        <f>($E16*100)/$F16</f>
        <v>17.039545282563196</v>
      </c>
    </row>
    <row r="17" spans="1:12" x14ac:dyDescent="0.25">
      <c r="A17" s="84" t="s">
        <v>90</v>
      </c>
      <c r="B17" s="88">
        <v>1441816</v>
      </c>
      <c r="C17" s="88">
        <v>2450535</v>
      </c>
      <c r="D17" s="88">
        <v>3138525</v>
      </c>
      <c r="E17" s="88">
        <v>1884415</v>
      </c>
      <c r="F17" s="84">
        <f t="shared" si="0"/>
        <v>8915291</v>
      </c>
      <c r="G17" s="84"/>
      <c r="H17" s="84" t="s">
        <v>90</v>
      </c>
      <c r="I17" s="89">
        <f>($B17*100)/$F17</f>
        <v>16.172394148435536</v>
      </c>
      <c r="J17" s="89">
        <f>($C17*100)/$F17</f>
        <v>27.486876199554228</v>
      </c>
      <c r="K17" s="89">
        <f>($D17*100)/$F17</f>
        <v>35.20384247693093</v>
      </c>
      <c r="L17" s="89">
        <f>($E17*100)/$F17</f>
        <v>21.136887175079309</v>
      </c>
    </row>
    <row r="18" spans="1:12" x14ac:dyDescent="0.25">
      <c r="A18" s="84" t="s">
        <v>74</v>
      </c>
      <c r="B18" s="88">
        <v>5919991</v>
      </c>
      <c r="C18" s="88">
        <v>10573235</v>
      </c>
      <c r="D18" s="88">
        <v>14112468</v>
      </c>
      <c r="E18" s="88">
        <v>7755343</v>
      </c>
      <c r="F18" s="84">
        <f t="shared" si="0"/>
        <v>38361037</v>
      </c>
      <c r="G18" s="84"/>
      <c r="H18" s="84" t="s">
        <v>74</v>
      </c>
      <c r="I18" s="89">
        <f>($B18*100)/$F18</f>
        <v>15.432301791007371</v>
      </c>
      <c r="J18" s="89">
        <f>($C18*100)/$F18</f>
        <v>27.562432683975672</v>
      </c>
      <c r="K18" s="89">
        <f>($D18*100)/$F18</f>
        <v>36.788546670414568</v>
      </c>
      <c r="L18" s="89">
        <f>($E18*100)/$F18</f>
        <v>20.216718854602391</v>
      </c>
    </row>
    <row r="19" spans="1:12" x14ac:dyDescent="0.25">
      <c r="A19" s="84" t="s">
        <v>91</v>
      </c>
      <c r="B19" s="88">
        <v>444551</v>
      </c>
      <c r="C19" s="88">
        <v>933273</v>
      </c>
      <c r="D19" s="88">
        <v>1128144</v>
      </c>
      <c r="E19" s="88">
        <v>473496</v>
      </c>
      <c r="F19" s="84">
        <f t="shared" si="0"/>
        <v>2979464</v>
      </c>
      <c r="G19" s="84"/>
      <c r="H19" s="84" t="s">
        <v>91</v>
      </c>
      <c r="I19" s="89">
        <f>($B19*100)/$F19</f>
        <v>14.920502479640634</v>
      </c>
      <c r="J19" s="89">
        <f>($C19*100)/$F19</f>
        <v>31.323519935129273</v>
      </c>
      <c r="K19" s="89">
        <f>($D19*100)/$F19</f>
        <v>37.86399164413465</v>
      </c>
      <c r="L19" s="89">
        <f>($E19*100)/$F19</f>
        <v>15.891985941095445</v>
      </c>
    </row>
    <row r="20" spans="1:12" x14ac:dyDescent="0.25">
      <c r="A20" s="84" t="s">
        <v>63</v>
      </c>
      <c r="B20" s="88">
        <v>62429499</v>
      </c>
      <c r="C20" s="88">
        <v>108272662</v>
      </c>
      <c r="D20" s="88">
        <v>172628946</v>
      </c>
      <c r="E20" s="88">
        <v>78127982</v>
      </c>
      <c r="F20" s="84">
        <f t="shared" si="0"/>
        <v>421459089</v>
      </c>
      <c r="G20" s="84"/>
      <c r="H20" s="84" t="s">
        <v>63</v>
      </c>
      <c r="I20" s="89">
        <f>($B20*100)/$F20</f>
        <v>14.812706767844791</v>
      </c>
      <c r="J20" s="89">
        <f>($C20*100)/$F20</f>
        <v>25.689957774288267</v>
      </c>
      <c r="K20" s="89">
        <f>($D20*100)/$F20</f>
        <v>40.95983465669191</v>
      </c>
      <c r="L20" s="89">
        <f>($E20*100)/$F20</f>
        <v>18.537500801175035</v>
      </c>
    </row>
    <row r="21" spans="1:12" x14ac:dyDescent="0.25">
      <c r="A21" s="84" t="s">
        <v>76</v>
      </c>
      <c r="B21" s="88">
        <v>3980211</v>
      </c>
      <c r="C21" s="88">
        <v>6493823</v>
      </c>
      <c r="D21" s="88">
        <v>11255407</v>
      </c>
      <c r="E21" s="88">
        <v>5175507</v>
      </c>
      <c r="F21" s="84">
        <f t="shared" si="0"/>
        <v>26904948</v>
      </c>
      <c r="G21" s="84"/>
      <c r="H21" s="84" t="s">
        <v>76</v>
      </c>
      <c r="I21" s="89">
        <f>($B21*100)/$F21</f>
        <v>14.793602277172214</v>
      </c>
      <c r="J21" s="89">
        <f>($C21*100)/$F21</f>
        <v>24.136166328959266</v>
      </c>
      <c r="K21" s="89">
        <f>($D21*100)/$F21</f>
        <v>41.833966748421147</v>
      </c>
      <c r="L21" s="89">
        <f>($E21*100)/$F21</f>
        <v>19.236264645447374</v>
      </c>
    </row>
    <row r="22" spans="1:12" x14ac:dyDescent="0.25">
      <c r="A22" s="84" t="s">
        <v>62</v>
      </c>
      <c r="B22" s="88">
        <v>60716889</v>
      </c>
      <c r="C22" s="88">
        <v>98329930</v>
      </c>
      <c r="D22" s="88">
        <v>196666434</v>
      </c>
      <c r="E22" s="88">
        <v>57889014</v>
      </c>
      <c r="F22" s="84">
        <f t="shared" si="0"/>
        <v>413602267</v>
      </c>
      <c r="G22" s="84"/>
      <c r="H22" s="84" t="s">
        <v>62</v>
      </c>
      <c r="I22" s="89">
        <f>($B22*100)/$F22</f>
        <v>14.680018424560521</v>
      </c>
      <c r="J22" s="89">
        <f>($C22*100)/$F22</f>
        <v>23.774030716325836</v>
      </c>
      <c r="K22" s="89">
        <f>($D22*100)/$F22</f>
        <v>47.549650882353603</v>
      </c>
      <c r="L22" s="89">
        <f>($E22*100)/$F22</f>
        <v>13.99629997676004</v>
      </c>
    </row>
    <row r="23" spans="1:12" x14ac:dyDescent="0.25">
      <c r="A23" s="84" t="s">
        <v>71</v>
      </c>
      <c r="B23" s="88">
        <v>7869089</v>
      </c>
      <c r="C23" s="88">
        <v>14766475</v>
      </c>
      <c r="D23" s="88">
        <v>22926897</v>
      </c>
      <c r="E23" s="88">
        <v>9942266</v>
      </c>
      <c r="F23" s="84">
        <f t="shared" si="0"/>
        <v>55504727</v>
      </c>
      <c r="G23" s="84"/>
      <c r="H23" s="84" t="s">
        <v>71</v>
      </c>
      <c r="I23" s="89">
        <f>($B23*100)/$F23</f>
        <v>14.177331238833046</v>
      </c>
      <c r="J23" s="89">
        <f>($C23*100)/$F23</f>
        <v>26.603995367817951</v>
      </c>
      <c r="K23" s="89">
        <f>($D23*100)/$F23</f>
        <v>41.306206226363386</v>
      </c>
      <c r="L23" s="89">
        <f>($E23*100)/$F23</f>
        <v>17.912467166985614</v>
      </c>
    </row>
    <row r="24" spans="1:12" x14ac:dyDescent="0.25">
      <c r="A24" s="84" t="s">
        <v>78</v>
      </c>
      <c r="B24" s="88">
        <v>3213698</v>
      </c>
      <c r="C24" s="88">
        <v>5449310</v>
      </c>
      <c r="D24" s="88">
        <v>9935688</v>
      </c>
      <c r="E24" s="88">
        <v>4842895</v>
      </c>
      <c r="F24" s="84">
        <f t="shared" si="0"/>
        <v>23441591</v>
      </c>
      <c r="G24" s="84"/>
      <c r="H24" s="84" t="s">
        <v>78</v>
      </c>
      <c r="I24" s="89">
        <f>($B24*100)/$F24</f>
        <v>13.709385169291624</v>
      </c>
      <c r="J24" s="89">
        <f>($C24*100)/$F24</f>
        <v>23.246331701632368</v>
      </c>
      <c r="K24" s="89">
        <f>($D24*100)/$F24</f>
        <v>42.384870549102232</v>
      </c>
      <c r="L24" s="89">
        <f>($E24*100)/$F24</f>
        <v>20.659412579973775</v>
      </c>
    </row>
    <row r="25" spans="1:12" x14ac:dyDescent="0.25">
      <c r="A25" s="84" t="s">
        <v>66</v>
      </c>
      <c r="B25" s="88">
        <v>13970334</v>
      </c>
      <c r="C25" s="88">
        <v>30091166</v>
      </c>
      <c r="D25" s="88">
        <v>40290737</v>
      </c>
      <c r="E25" s="88">
        <v>19239165</v>
      </c>
      <c r="F25" s="84">
        <f t="shared" si="0"/>
        <v>103591402</v>
      </c>
      <c r="G25" s="84"/>
      <c r="H25" s="84" t="s">
        <v>66</v>
      </c>
      <c r="I25" s="89">
        <f>($B25*100)/$F25</f>
        <v>13.485997612041199</v>
      </c>
      <c r="J25" s="89">
        <f>($C25*100)/$F25</f>
        <v>29.047937781554495</v>
      </c>
      <c r="K25" s="89">
        <f>($D25*100)/$F25</f>
        <v>38.893900673339665</v>
      </c>
      <c r="L25" s="89">
        <f>($E25*100)/$F25</f>
        <v>18.572163933064637</v>
      </c>
    </row>
    <row r="26" spans="1:12" x14ac:dyDescent="0.25">
      <c r="A26" s="84" t="s">
        <v>82</v>
      </c>
      <c r="B26" s="88">
        <v>868267</v>
      </c>
      <c r="C26" s="88">
        <v>1586305</v>
      </c>
      <c r="D26" s="88">
        <v>3297379</v>
      </c>
      <c r="E26" s="88">
        <v>958909</v>
      </c>
      <c r="F26" s="84">
        <f t="shared" si="0"/>
        <v>6710860</v>
      </c>
      <c r="G26" s="84"/>
      <c r="H26" s="84" t="s">
        <v>82</v>
      </c>
      <c r="I26" s="89">
        <f>($B26*100)/$F26</f>
        <v>12.938237424115538</v>
      </c>
      <c r="J26" s="89">
        <f>($C26*100)/$F26</f>
        <v>23.637879496815611</v>
      </c>
      <c r="K26" s="89">
        <f>($D26*100)/$F26</f>
        <v>49.134969288585964</v>
      </c>
      <c r="L26" s="89">
        <f>($E26*100)/$F26</f>
        <v>14.288913790482889</v>
      </c>
    </row>
    <row r="27" spans="1:12" x14ac:dyDescent="0.25">
      <c r="A27" s="84" t="s">
        <v>64</v>
      </c>
      <c r="B27" s="88">
        <v>48901789</v>
      </c>
      <c r="C27" s="88">
        <v>98639687</v>
      </c>
      <c r="D27" s="88">
        <v>195196997</v>
      </c>
      <c r="E27" s="88">
        <v>50025413</v>
      </c>
      <c r="F27" s="84">
        <f t="shared" si="0"/>
        <v>392763886</v>
      </c>
      <c r="G27" s="84"/>
      <c r="H27" s="84" t="s">
        <v>64</v>
      </c>
      <c r="I27" s="89">
        <f>($B27*100)/$F27</f>
        <v>12.450683665962099</v>
      </c>
      <c r="J27" s="89">
        <f>($C27*100)/$F27</f>
        <v>25.114245610656781</v>
      </c>
      <c r="K27" s="89">
        <f>($D27*100)/$F27</f>
        <v>49.69830576531163</v>
      </c>
      <c r="L27" s="89">
        <f>($E27*100)/$F27</f>
        <v>12.736764958069489</v>
      </c>
    </row>
    <row r="28" spans="1:12" x14ac:dyDescent="0.25">
      <c r="A28" s="84" t="s">
        <v>92</v>
      </c>
      <c r="B28" s="88">
        <v>197297</v>
      </c>
      <c r="C28" s="88">
        <v>440308</v>
      </c>
      <c r="D28" s="88">
        <v>699794</v>
      </c>
      <c r="E28" s="88">
        <v>302604</v>
      </c>
      <c r="F28" s="84">
        <f t="shared" si="0"/>
        <v>1640003</v>
      </c>
      <c r="G28" s="84"/>
      <c r="H28" s="84" t="s">
        <v>92</v>
      </c>
      <c r="I28" s="89">
        <f>($B28*100)/$F28</f>
        <v>12.030282871433771</v>
      </c>
      <c r="J28" s="89">
        <f>($C28*100)/$F28</f>
        <v>26.847999668293291</v>
      </c>
      <c r="K28" s="89">
        <f>($D28*100)/$F28</f>
        <v>42.67028779825403</v>
      </c>
      <c r="L28" s="89">
        <f>($E28*100)/$F28</f>
        <v>18.45142966201891</v>
      </c>
    </row>
    <row r="29" spans="1:12" x14ac:dyDescent="0.25">
      <c r="A29" s="84" t="s">
        <v>79</v>
      </c>
      <c r="B29" s="88">
        <v>3705238</v>
      </c>
      <c r="C29" s="88">
        <v>8770790</v>
      </c>
      <c r="D29" s="88">
        <v>13614971</v>
      </c>
      <c r="E29" s="88">
        <v>4720428</v>
      </c>
      <c r="F29" s="84">
        <f t="shared" si="0"/>
        <v>30811427</v>
      </c>
      <c r="G29" s="84"/>
      <c r="H29" s="84" t="s">
        <v>79</v>
      </c>
      <c r="I29" s="89">
        <f>($B29*100)/$F29</f>
        <v>12.025531956049942</v>
      </c>
      <c r="J29" s="89">
        <f>($C29*100)/$F29</f>
        <v>28.466029827180677</v>
      </c>
      <c r="K29" s="89">
        <f>($D29*100)/$F29</f>
        <v>44.188057242528885</v>
      </c>
      <c r="L29" s="89">
        <f>($E29*100)/$F29</f>
        <v>15.320380974240498</v>
      </c>
    </row>
    <row r="30" spans="1:12" x14ac:dyDescent="0.25">
      <c r="A30" s="84" t="s">
        <v>80</v>
      </c>
      <c r="B30" s="88">
        <v>2181352</v>
      </c>
      <c r="C30" s="88">
        <v>4757612</v>
      </c>
      <c r="D30" s="88">
        <v>12434604</v>
      </c>
      <c r="E30" s="88">
        <v>2024248</v>
      </c>
      <c r="F30" s="84">
        <f t="shared" si="0"/>
        <v>21397816</v>
      </c>
      <c r="G30" s="84"/>
      <c r="H30" s="84" t="s">
        <v>80</v>
      </c>
      <c r="I30" s="89">
        <f>($B30*100)/$F30</f>
        <v>10.194274032452658</v>
      </c>
      <c r="J30" s="89">
        <f>($C30*100)/$F30</f>
        <v>22.234100900764826</v>
      </c>
      <c r="K30" s="89">
        <f>($D30*100)/$F30</f>
        <v>58.111556805610441</v>
      </c>
      <c r="L30" s="89">
        <f>($E30*100)/$F30</f>
        <v>9.4600682611720739</v>
      </c>
    </row>
    <row r="31" spans="1:12" x14ac:dyDescent="0.25">
      <c r="A31" s="84" t="s">
        <v>65</v>
      </c>
      <c r="B31" s="88">
        <v>27468197</v>
      </c>
      <c r="C31" s="88">
        <v>63487247</v>
      </c>
      <c r="D31" s="88">
        <v>118177830</v>
      </c>
      <c r="E31" s="88">
        <v>60328068</v>
      </c>
      <c r="F31" s="84">
        <f t="shared" si="0"/>
        <v>269461342</v>
      </c>
      <c r="G31" s="84"/>
      <c r="H31" s="84" t="s">
        <v>65</v>
      </c>
      <c r="I31" s="89">
        <f>($B31*100)/$F31</f>
        <v>10.193743115849248</v>
      </c>
      <c r="J31" s="89">
        <f>($C31*100)/$F31</f>
        <v>23.560799678641843</v>
      </c>
      <c r="K31" s="89">
        <f>($D31*100)/$F31</f>
        <v>43.85706280643403</v>
      </c>
      <c r="L31" s="89">
        <f>($E31*100)/$F31</f>
        <v>22.388394399074876</v>
      </c>
    </row>
    <row r="32" spans="1:12" x14ac:dyDescent="0.25">
      <c r="A32" s="84" t="s">
        <v>87</v>
      </c>
      <c r="B32" s="88">
        <v>852872</v>
      </c>
      <c r="C32" s="88">
        <v>4105227</v>
      </c>
      <c r="D32" s="88">
        <v>6246226</v>
      </c>
      <c r="E32" s="88">
        <v>2170514</v>
      </c>
      <c r="F32" s="84">
        <f t="shared" si="0"/>
        <v>13374839</v>
      </c>
      <c r="G32" s="84"/>
      <c r="H32" s="84" t="s">
        <v>87</v>
      </c>
      <c r="I32" s="89">
        <f>($B32*100)/$F32</f>
        <v>6.3766898427711913</v>
      </c>
      <c r="J32" s="89">
        <f>($C32*100)/$F32</f>
        <v>30.693655452600215</v>
      </c>
      <c r="K32" s="89">
        <f>($D32*100)/$F32</f>
        <v>46.701317301838174</v>
      </c>
      <c r="L32" s="89">
        <f>($E32*100)/$F32</f>
        <v>16.228337402790419</v>
      </c>
    </row>
    <row r="33" spans="1:12" x14ac:dyDescent="0.25">
      <c r="A33" s="84" t="s">
        <v>70</v>
      </c>
      <c r="B33" s="88">
        <v>4119970</v>
      </c>
      <c r="C33" s="88">
        <v>27134912</v>
      </c>
      <c r="D33" s="88">
        <v>56545284</v>
      </c>
      <c r="E33" s="88">
        <v>8229496</v>
      </c>
      <c r="F33" s="84">
        <f t="shared" si="0"/>
        <v>96029662</v>
      </c>
      <c r="G33" s="84"/>
      <c r="H33" s="84" t="s">
        <v>70</v>
      </c>
      <c r="I33" s="89">
        <f>($B33*100)/$F33</f>
        <v>4.2903098003198217</v>
      </c>
      <c r="J33" s="89">
        <f>($C33*100)/$F33</f>
        <v>28.256802570022582</v>
      </c>
      <c r="K33" s="89">
        <f>($D33*100)/$F33</f>
        <v>58.883143835287058</v>
      </c>
      <c r="L33" s="89">
        <f>($E33*100)/$F33</f>
        <v>8.5697437943705346</v>
      </c>
    </row>
    <row r="34" spans="1:12" x14ac:dyDescent="0.25">
      <c r="A34" s="84" t="s">
        <v>89</v>
      </c>
      <c r="B34" s="88">
        <v>240511</v>
      </c>
      <c r="C34" s="88">
        <v>1733526</v>
      </c>
      <c r="D34" s="88">
        <v>8673472</v>
      </c>
      <c r="E34" s="88">
        <v>407438</v>
      </c>
      <c r="F34" s="84">
        <f t="shared" si="0"/>
        <v>11054947</v>
      </c>
      <c r="G34" s="84"/>
      <c r="H34" s="84" t="s">
        <v>89</v>
      </c>
      <c r="I34" s="89">
        <f>($B34*100)/$F34</f>
        <v>2.1755961380909379</v>
      </c>
      <c r="J34" s="89">
        <f>($C34*100)/$F34</f>
        <v>15.680997837438751</v>
      </c>
      <c r="K34" s="89">
        <f>($D34*100)/$F34</f>
        <v>78.457834307120606</v>
      </c>
      <c r="L34" s="89">
        <f>($E34*100)/$F34</f>
        <v>3.6855717173497076</v>
      </c>
    </row>
    <row r="35" spans="1:12" x14ac:dyDescent="0.25">
      <c r="A35" s="84" t="s">
        <v>75</v>
      </c>
      <c r="B35" s="88">
        <v>1386184</v>
      </c>
      <c r="C35" s="88">
        <v>15253984</v>
      </c>
      <c r="D35" s="88">
        <v>52611854</v>
      </c>
      <c r="E35" s="88">
        <v>2923478</v>
      </c>
      <c r="F35" s="84">
        <f t="shared" si="0"/>
        <v>72175500</v>
      </c>
      <c r="G35" s="84"/>
      <c r="H35" s="84" t="s">
        <v>75</v>
      </c>
      <c r="I35" s="89">
        <f>($B35*100)/$F35</f>
        <v>1.9205741560501832</v>
      </c>
      <c r="J35" s="89">
        <f>($C35*100)/$F35</f>
        <v>21.134573366308512</v>
      </c>
      <c r="K35" s="89">
        <f>($D35*100)/$F35</f>
        <v>72.894339491932854</v>
      </c>
      <c r="L35" s="89">
        <f>($E35*100)/$F35</f>
        <v>4.0505129857084468</v>
      </c>
    </row>
    <row r="36" spans="1:12" x14ac:dyDescent="0.25">
      <c r="A36" s="44"/>
      <c r="B36" s="45"/>
      <c r="C36" s="30"/>
      <c r="D36" s="30"/>
    </row>
    <row r="37" spans="1:12" x14ac:dyDescent="0.25">
      <c r="A37" s="46"/>
      <c r="B37" s="45"/>
      <c r="C37" s="30"/>
      <c r="D37" s="30"/>
    </row>
    <row r="38" spans="1:12" x14ac:dyDescent="0.25">
      <c r="A38" s="46"/>
      <c r="B38" s="45"/>
      <c r="C38" s="30"/>
      <c r="D38" s="30"/>
    </row>
    <row r="39" spans="1:12" x14ac:dyDescent="0.25">
      <c r="A39" s="46"/>
      <c r="B39" s="45"/>
      <c r="C39" s="30"/>
      <c r="D39" s="30"/>
    </row>
    <row r="40" spans="1:12" x14ac:dyDescent="0.25">
      <c r="A40" s="46"/>
      <c r="B40" s="45"/>
      <c r="C40" s="30"/>
      <c r="D40" s="30"/>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
  <sheetViews>
    <sheetView workbookViewId="0"/>
  </sheetViews>
  <sheetFormatPr baseColWidth="10" defaultColWidth="9.140625" defaultRowHeight="15" x14ac:dyDescent="0.25"/>
  <sheetData>
    <row r="2" spans="2:2" x14ac:dyDescent="0.25">
      <c r="B2" s="30"/>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workbookViewId="0">
      <selection activeCell="B3" sqref="B3"/>
    </sheetView>
  </sheetViews>
  <sheetFormatPr baseColWidth="10" defaultColWidth="9.140625" defaultRowHeight="15" x14ac:dyDescent="0.25"/>
  <cols>
    <col min="1" max="1" width="43" customWidth="1"/>
  </cols>
  <sheetData>
    <row r="1" spans="1:15" x14ac:dyDescent="0.25">
      <c r="A1" s="1" t="s">
        <v>0</v>
      </c>
      <c r="B1" s="2" t="s">
        <v>1</v>
      </c>
      <c r="C1" s="2" t="s">
        <v>2</v>
      </c>
      <c r="D1" s="2" t="s">
        <v>3</v>
      </c>
      <c r="E1" s="2" t="s">
        <v>4</v>
      </c>
      <c r="F1" s="2" t="s">
        <v>5</v>
      </c>
      <c r="G1" s="2" t="s">
        <v>6</v>
      </c>
      <c r="H1" s="2" t="s">
        <v>7</v>
      </c>
      <c r="I1" s="2" t="s">
        <v>8</v>
      </c>
      <c r="J1" s="2" t="s">
        <v>9</v>
      </c>
      <c r="K1" s="2" t="s">
        <v>10</v>
      </c>
      <c r="L1" s="2" t="s">
        <v>11</v>
      </c>
      <c r="M1" s="2" t="s">
        <v>12</v>
      </c>
      <c r="N1" s="3"/>
      <c r="O1" s="3"/>
    </row>
    <row r="2" spans="1:15" x14ac:dyDescent="0.25">
      <c r="A2" s="4"/>
      <c r="B2" s="5"/>
      <c r="C2" s="5"/>
      <c r="D2" s="5"/>
      <c r="E2" s="5"/>
      <c r="F2" s="5"/>
      <c r="G2" s="5"/>
      <c r="H2" s="5"/>
      <c r="I2" s="5"/>
      <c r="J2" s="5"/>
      <c r="K2" s="5"/>
      <c r="L2" s="5"/>
      <c r="M2" s="5"/>
      <c r="N2" s="5"/>
      <c r="O2" s="5"/>
    </row>
    <row r="3" spans="1:15" x14ac:dyDescent="0.25">
      <c r="A3" s="4"/>
      <c r="B3" s="5"/>
      <c r="C3" s="5"/>
      <c r="D3" s="5"/>
      <c r="E3" s="5"/>
      <c r="F3" s="5"/>
      <c r="G3" s="5"/>
      <c r="H3" s="5"/>
      <c r="I3" s="5"/>
      <c r="J3" s="5"/>
      <c r="K3" s="5"/>
      <c r="L3" s="5"/>
      <c r="M3" s="5"/>
      <c r="N3" s="5"/>
      <c r="O3" s="5"/>
    </row>
    <row r="4" spans="1:15" x14ac:dyDescent="0.25">
      <c r="A4" s="4"/>
      <c r="B4" s="5"/>
      <c r="C4" s="5"/>
      <c r="D4" s="5"/>
      <c r="E4" s="5"/>
      <c r="F4" s="5"/>
      <c r="G4" s="5"/>
      <c r="H4" s="5"/>
      <c r="I4" s="5"/>
      <c r="J4" s="5"/>
      <c r="K4" s="5"/>
      <c r="L4" s="5"/>
      <c r="M4" s="5"/>
      <c r="N4" s="5"/>
      <c r="O4" s="5"/>
    </row>
    <row r="5" spans="1:15" x14ac:dyDescent="0.25">
      <c r="A5" s="4"/>
      <c r="B5" s="5"/>
      <c r="C5" s="5"/>
      <c r="D5" s="5"/>
      <c r="E5" s="5"/>
      <c r="F5" s="5"/>
      <c r="G5" s="5"/>
      <c r="H5" s="5"/>
      <c r="I5" s="5"/>
      <c r="J5" s="5"/>
      <c r="K5" s="5"/>
      <c r="L5" s="5"/>
      <c r="M5" s="5"/>
      <c r="N5" s="5"/>
      <c r="O5" s="5"/>
    </row>
    <row r="6" spans="1:15" x14ac:dyDescent="0.25">
      <c r="A6" s="4"/>
      <c r="B6" s="5"/>
      <c r="C6" s="5"/>
      <c r="D6" s="5"/>
      <c r="E6" s="5"/>
      <c r="F6" s="5"/>
      <c r="G6" s="5"/>
      <c r="H6" s="5"/>
      <c r="I6" s="5"/>
      <c r="J6" s="5"/>
      <c r="K6" s="5"/>
      <c r="L6" s="5"/>
      <c r="M6" s="5"/>
      <c r="N6" s="5"/>
      <c r="O6" s="5"/>
    </row>
    <row r="7" spans="1:15" x14ac:dyDescent="0.25">
      <c r="A7" s="4"/>
      <c r="B7" s="5"/>
      <c r="C7" s="5"/>
      <c r="D7" s="5"/>
      <c r="E7" s="5"/>
      <c r="F7" s="5"/>
      <c r="G7" s="5"/>
      <c r="H7" s="5"/>
      <c r="I7" s="5"/>
      <c r="J7" s="5"/>
      <c r="K7" s="5"/>
      <c r="L7" s="5"/>
      <c r="M7" s="5"/>
      <c r="N7" s="5"/>
      <c r="O7" s="5"/>
    </row>
    <row r="8" spans="1:15" x14ac:dyDescent="0.25">
      <c r="A8" s="4"/>
      <c r="B8" s="5"/>
      <c r="C8" s="5"/>
      <c r="D8" s="5"/>
      <c r="E8" s="5"/>
      <c r="F8" s="5"/>
      <c r="G8" s="5"/>
      <c r="H8" s="5"/>
      <c r="I8" s="5"/>
      <c r="J8" s="5"/>
      <c r="K8" s="5"/>
      <c r="L8" s="5"/>
      <c r="M8" s="5"/>
      <c r="N8" s="5"/>
      <c r="O8" s="5"/>
    </row>
    <row r="9" spans="1:15" x14ac:dyDescent="0.25">
      <c r="A9" s="4"/>
      <c r="B9" s="5"/>
      <c r="C9" s="5"/>
      <c r="D9" s="5"/>
      <c r="E9" s="5"/>
      <c r="F9" s="5"/>
      <c r="G9" s="5"/>
      <c r="H9" s="5"/>
      <c r="I9" s="5"/>
      <c r="J9" s="5"/>
      <c r="K9" s="5"/>
      <c r="L9" s="5"/>
      <c r="M9" s="5"/>
      <c r="N9" s="5"/>
      <c r="O9" s="5"/>
    </row>
    <row r="10" spans="1:15" x14ac:dyDescent="0.25">
      <c r="A10" s="4"/>
      <c r="B10" s="5"/>
      <c r="C10" s="5"/>
      <c r="D10" s="5"/>
      <c r="E10" s="5"/>
      <c r="F10" s="5"/>
      <c r="G10" s="5"/>
      <c r="H10" s="5"/>
      <c r="I10" s="5"/>
      <c r="J10" s="5"/>
      <c r="K10" s="5"/>
      <c r="L10" s="5"/>
      <c r="M10" s="5"/>
      <c r="N10" s="5"/>
      <c r="O10" s="5"/>
    </row>
    <row r="11" spans="1:15" x14ac:dyDescent="0.25">
      <c r="A11" s="4"/>
      <c r="B11" s="5"/>
      <c r="C11" s="5"/>
      <c r="D11" s="5"/>
      <c r="E11" s="5"/>
      <c r="F11" s="5"/>
      <c r="G11" s="5"/>
      <c r="H11" s="5"/>
      <c r="I11" s="5"/>
      <c r="J11" s="5"/>
      <c r="K11" s="5"/>
      <c r="L11" s="5"/>
      <c r="M11" s="5"/>
      <c r="N11" s="5"/>
      <c r="O11" s="5"/>
    </row>
    <row r="12" spans="1:15" x14ac:dyDescent="0.25">
      <c r="A12" s="4"/>
      <c r="B12" s="5"/>
      <c r="C12" s="5"/>
      <c r="D12" s="5"/>
      <c r="E12" s="5"/>
      <c r="F12" s="5"/>
      <c r="G12" s="5"/>
      <c r="H12" s="5"/>
      <c r="I12" s="5"/>
      <c r="J12" s="5"/>
      <c r="K12" s="5"/>
      <c r="L12" s="5"/>
      <c r="M12" s="5"/>
      <c r="N12" s="5"/>
      <c r="O12" s="5"/>
    </row>
    <row r="13" spans="1:15" x14ac:dyDescent="0.25">
      <c r="A13" s="4"/>
      <c r="B13" s="5"/>
      <c r="C13" s="5"/>
      <c r="D13" s="5"/>
      <c r="E13" s="5"/>
      <c r="F13" s="5"/>
      <c r="G13" s="5"/>
      <c r="H13" s="5"/>
      <c r="I13" s="5"/>
      <c r="J13" s="5"/>
      <c r="K13" s="5"/>
      <c r="L13" s="5"/>
      <c r="M13" s="5"/>
      <c r="N13" s="5"/>
      <c r="O13" s="5"/>
    </row>
    <row r="14" spans="1:15" x14ac:dyDescent="0.25">
      <c r="A14" s="4"/>
      <c r="B14" s="5"/>
      <c r="C14" s="5"/>
      <c r="D14" s="5"/>
      <c r="E14" s="5"/>
      <c r="F14" s="5"/>
      <c r="G14" s="5"/>
      <c r="H14" s="5"/>
      <c r="I14" s="5"/>
      <c r="J14" s="5"/>
      <c r="K14" s="5"/>
      <c r="L14" s="5"/>
      <c r="M14" s="5"/>
      <c r="N14" s="5"/>
      <c r="O14" s="5"/>
    </row>
    <row r="15" spans="1:15" x14ac:dyDescent="0.25">
      <c r="A15" s="4"/>
      <c r="B15" s="5"/>
      <c r="C15" s="5"/>
      <c r="D15" s="5"/>
      <c r="E15" s="5"/>
      <c r="F15" s="5"/>
      <c r="G15" s="5"/>
      <c r="H15" s="5"/>
      <c r="I15" s="5"/>
      <c r="J15" s="5"/>
      <c r="K15" s="5"/>
      <c r="L15" s="5"/>
      <c r="M15" s="5"/>
      <c r="N15" s="5"/>
      <c r="O15" s="5"/>
    </row>
    <row r="16" spans="1:15" x14ac:dyDescent="0.25">
      <c r="A16" s="4"/>
      <c r="B16" s="5"/>
      <c r="C16" s="5"/>
      <c r="D16" s="5"/>
      <c r="E16" s="5"/>
      <c r="F16" s="5"/>
      <c r="G16" s="5"/>
      <c r="H16" s="5"/>
      <c r="I16" s="5"/>
      <c r="J16" s="5"/>
      <c r="K16" s="5"/>
      <c r="L16" s="5"/>
      <c r="M16" s="5"/>
      <c r="N16" s="5"/>
      <c r="O16" s="5"/>
    </row>
    <row r="17" spans="1:15" x14ac:dyDescent="0.25">
      <c r="A17" s="4"/>
      <c r="B17" s="5"/>
      <c r="C17" s="5"/>
      <c r="D17" s="5"/>
      <c r="E17" s="5"/>
      <c r="F17" s="5"/>
      <c r="G17" s="5"/>
      <c r="H17" s="5"/>
      <c r="I17" s="5"/>
      <c r="J17" s="5"/>
      <c r="K17" s="5"/>
      <c r="L17" s="5"/>
      <c r="M17" s="5"/>
      <c r="N17" s="5"/>
      <c r="O17" s="5"/>
    </row>
    <row r="18" spans="1:15" x14ac:dyDescent="0.25">
      <c r="A18" s="4"/>
      <c r="B18" s="5"/>
      <c r="C18" s="5"/>
      <c r="D18" s="5"/>
      <c r="E18" s="5"/>
      <c r="F18" s="5"/>
      <c r="G18" s="5"/>
      <c r="H18" s="5"/>
      <c r="I18" s="5"/>
      <c r="J18" s="5"/>
      <c r="K18" s="5"/>
      <c r="L18" s="5"/>
      <c r="M18" s="5"/>
      <c r="N18" s="5"/>
      <c r="O18" s="5"/>
    </row>
    <row r="19" spans="1:15" x14ac:dyDescent="0.25">
      <c r="A19" s="4"/>
      <c r="B19" s="5"/>
      <c r="C19" s="5"/>
      <c r="D19" s="5"/>
      <c r="E19" s="5"/>
      <c r="F19" s="5"/>
      <c r="G19" s="5"/>
      <c r="H19" s="5"/>
      <c r="I19" s="5"/>
      <c r="J19" s="5"/>
      <c r="K19" s="5"/>
      <c r="L19" s="5"/>
      <c r="M19" s="5"/>
      <c r="N19" s="5"/>
      <c r="O19" s="5"/>
    </row>
    <row r="20" spans="1:15" x14ac:dyDescent="0.25">
      <c r="A20" s="4"/>
      <c r="B20" s="5"/>
      <c r="C20" s="5"/>
      <c r="D20" s="5"/>
      <c r="E20" s="5"/>
      <c r="F20" s="5"/>
      <c r="G20" s="5"/>
      <c r="H20" s="5"/>
      <c r="I20" s="5"/>
      <c r="J20" s="5"/>
      <c r="K20" s="5"/>
      <c r="L20" s="5"/>
      <c r="M20" s="5"/>
      <c r="N20" s="5"/>
      <c r="O20" s="5"/>
    </row>
    <row r="21" spans="1:15" x14ac:dyDescent="0.25">
      <c r="A21" s="4"/>
      <c r="B21" s="5"/>
      <c r="C21" s="5"/>
      <c r="D21" s="5"/>
      <c r="E21" s="5"/>
      <c r="F21" s="5"/>
      <c r="G21" s="5"/>
      <c r="H21" s="5"/>
      <c r="I21" s="5"/>
      <c r="J21" s="5"/>
      <c r="K21" s="5"/>
      <c r="L21" s="5"/>
      <c r="M21" s="5"/>
      <c r="N21" s="5"/>
      <c r="O21" s="5"/>
    </row>
    <row r="22" spans="1:15" x14ac:dyDescent="0.25">
      <c r="A22" s="4"/>
      <c r="B22" s="5"/>
      <c r="C22" s="5"/>
      <c r="D22" s="5"/>
      <c r="E22" s="5"/>
      <c r="F22" s="5"/>
      <c r="G22" s="5"/>
      <c r="H22" s="5"/>
      <c r="I22" s="5"/>
      <c r="J22" s="5"/>
      <c r="K22" s="5"/>
      <c r="L22" s="5"/>
      <c r="M22" s="5"/>
      <c r="N22" s="5"/>
      <c r="O22" s="5"/>
    </row>
    <row r="23" spans="1:15" x14ac:dyDescent="0.25">
      <c r="A23" s="4"/>
      <c r="B23" s="5"/>
      <c r="C23" s="5"/>
      <c r="D23" s="5"/>
      <c r="E23" s="5"/>
      <c r="F23" s="5"/>
      <c r="G23" s="5"/>
      <c r="H23" s="5"/>
      <c r="I23" s="5"/>
      <c r="J23" s="5"/>
      <c r="K23" s="5"/>
      <c r="L23" s="5"/>
      <c r="M23" s="5"/>
      <c r="N23" s="5"/>
      <c r="O23" s="5"/>
    </row>
    <row r="24" spans="1:15" x14ac:dyDescent="0.25">
      <c r="A24" s="4"/>
      <c r="B24" s="5"/>
      <c r="C24" s="5"/>
      <c r="D24" s="5"/>
      <c r="E24" s="5"/>
      <c r="F24" s="5"/>
      <c r="G24" s="5"/>
      <c r="H24" s="5"/>
      <c r="I24" s="5"/>
      <c r="J24" s="5"/>
      <c r="K24" s="5"/>
      <c r="L24" s="5"/>
      <c r="M24" s="5"/>
      <c r="N24" s="5"/>
      <c r="O24" s="5"/>
    </row>
    <row r="25" spans="1:15" x14ac:dyDescent="0.25">
      <c r="A25" s="4"/>
      <c r="B25" s="5"/>
      <c r="C25" s="5"/>
      <c r="D25" s="5"/>
      <c r="E25" s="5"/>
      <c r="F25" s="5"/>
      <c r="G25" s="5"/>
      <c r="H25" s="5"/>
      <c r="I25" s="5"/>
      <c r="J25" s="5"/>
      <c r="K25" s="5"/>
      <c r="L25" s="5"/>
      <c r="M25" s="5"/>
      <c r="N25" s="5"/>
      <c r="O25" s="5"/>
    </row>
    <row r="26" spans="1:15" x14ac:dyDescent="0.25">
      <c r="A26" s="4"/>
      <c r="B26" s="5"/>
      <c r="C26" s="5"/>
      <c r="D26" s="5"/>
      <c r="E26" s="5"/>
      <c r="F26" s="5"/>
      <c r="G26" s="5"/>
      <c r="H26" s="5"/>
      <c r="I26" s="5"/>
      <c r="J26" s="5"/>
      <c r="K26" s="5"/>
      <c r="L26" s="5"/>
      <c r="M26" s="5"/>
      <c r="N26" s="5"/>
      <c r="O26" s="5"/>
    </row>
    <row r="27" spans="1:15" x14ac:dyDescent="0.25">
      <c r="A27" s="4"/>
      <c r="B27" s="5"/>
      <c r="C27" s="5"/>
      <c r="D27" s="5"/>
      <c r="E27" s="5"/>
      <c r="F27" s="5"/>
      <c r="G27" s="5"/>
      <c r="H27" s="5"/>
      <c r="I27" s="5"/>
      <c r="J27" s="5"/>
      <c r="K27" s="5"/>
      <c r="L27" s="5"/>
      <c r="M27" s="5"/>
      <c r="N27" s="5"/>
      <c r="O27" s="5"/>
    </row>
    <row r="28" spans="1:15" x14ac:dyDescent="0.25">
      <c r="A28" s="4"/>
      <c r="B28" s="5"/>
      <c r="C28" s="5"/>
      <c r="D28" s="5"/>
      <c r="E28" s="5"/>
      <c r="F28" s="5"/>
      <c r="G28" s="5"/>
      <c r="H28" s="5"/>
      <c r="I28" s="5"/>
      <c r="J28" s="5"/>
      <c r="K28" s="5"/>
      <c r="L28" s="5"/>
      <c r="M28" s="5"/>
      <c r="N28" s="5"/>
      <c r="O28" s="5"/>
    </row>
    <row r="29" spans="1:15" x14ac:dyDescent="0.25">
      <c r="A29" s="4"/>
      <c r="B29" s="5"/>
      <c r="C29" s="5"/>
      <c r="D29" s="5"/>
      <c r="E29" s="5"/>
      <c r="F29" s="5"/>
      <c r="G29" s="5"/>
      <c r="H29" s="5"/>
      <c r="I29" s="5"/>
      <c r="J29" s="5"/>
      <c r="K29" s="5"/>
      <c r="L29" s="5"/>
      <c r="M29" s="5"/>
      <c r="N29" s="5"/>
      <c r="O29" s="5"/>
    </row>
    <row r="30" spans="1:15" x14ac:dyDescent="0.25">
      <c r="A30" s="4"/>
      <c r="B30" s="5"/>
      <c r="C30" s="5"/>
      <c r="D30" s="5"/>
      <c r="E30" s="5"/>
      <c r="F30" s="5"/>
      <c r="G30" s="5"/>
      <c r="H30" s="5"/>
      <c r="I30" s="5"/>
      <c r="J30" s="5"/>
      <c r="K30" s="5"/>
      <c r="L30" s="5"/>
      <c r="M30" s="5"/>
      <c r="N30" s="5"/>
      <c r="O30" s="5"/>
    </row>
    <row r="31" spans="1:15" x14ac:dyDescent="0.25">
      <c r="A31" s="4"/>
      <c r="B31" s="5"/>
      <c r="C31" s="5"/>
      <c r="D31" s="5"/>
      <c r="E31" s="5"/>
      <c r="F31" s="5"/>
      <c r="G31" s="5"/>
      <c r="H31" s="5"/>
      <c r="I31" s="5"/>
      <c r="J31" s="5"/>
      <c r="K31" s="5"/>
      <c r="L31" s="5"/>
      <c r="M31" s="5"/>
      <c r="N31" s="5"/>
      <c r="O31" s="5"/>
    </row>
    <row r="32" spans="1:15" x14ac:dyDescent="0.25">
      <c r="A32" s="4"/>
      <c r="B32" s="5"/>
      <c r="C32" s="5"/>
      <c r="D32" s="5"/>
      <c r="E32" s="6"/>
      <c r="F32" s="5"/>
      <c r="G32" s="7"/>
      <c r="H32" s="5"/>
      <c r="I32" s="5"/>
      <c r="J32" s="5"/>
      <c r="K32" s="5"/>
      <c r="L32" s="5"/>
      <c r="M32" s="5"/>
      <c r="N32" s="5"/>
      <c r="O32" s="5"/>
    </row>
    <row r="33" spans="1:15" x14ac:dyDescent="0.25">
      <c r="A33" s="4"/>
      <c r="B33" s="5"/>
      <c r="C33" s="5"/>
      <c r="D33" s="5"/>
      <c r="E33" s="5"/>
      <c r="F33" s="5"/>
      <c r="G33" s="5"/>
      <c r="H33" s="5"/>
      <c r="I33" s="5"/>
      <c r="J33" s="5"/>
      <c r="K33" s="5"/>
      <c r="L33" s="5"/>
      <c r="M33" s="5"/>
      <c r="N33" s="5"/>
      <c r="O33" s="5"/>
    </row>
    <row r="34" spans="1:15" x14ac:dyDescent="0.25">
      <c r="A34" s="4"/>
      <c r="B34" s="5"/>
      <c r="C34" s="5"/>
      <c r="D34" s="5"/>
      <c r="E34" s="5"/>
      <c r="F34" s="5"/>
      <c r="G34" s="5"/>
      <c r="H34" s="5"/>
      <c r="I34" s="5"/>
      <c r="J34" s="5"/>
      <c r="K34" s="5"/>
      <c r="L34" s="5"/>
      <c r="M34" s="5"/>
      <c r="N34" s="5"/>
      <c r="O34" s="5"/>
    </row>
    <row r="35" spans="1:15" x14ac:dyDescent="0.25">
      <c r="A35" s="8"/>
      <c r="B35" s="5"/>
      <c r="C35" s="5"/>
      <c r="D35" s="5"/>
      <c r="E35" s="5"/>
      <c r="F35" s="5"/>
      <c r="G35" s="5"/>
      <c r="H35" s="5"/>
      <c r="I35" s="5"/>
      <c r="J35" s="5"/>
      <c r="K35" s="5"/>
      <c r="L35" s="5"/>
      <c r="M35" s="5"/>
      <c r="N35" s="5"/>
      <c r="O35" s="5"/>
    </row>
    <row r="36" spans="1:15" x14ac:dyDescent="0.25">
      <c r="A36" s="9"/>
      <c r="B36" s="5"/>
      <c r="C36" s="5"/>
      <c r="D36" s="5"/>
      <c r="E36" s="5"/>
      <c r="F36" s="5"/>
      <c r="G36" s="5"/>
      <c r="H36" s="5"/>
      <c r="I36" s="5"/>
      <c r="J36" s="5"/>
      <c r="K36" s="5"/>
      <c r="L36" s="5"/>
      <c r="M36" s="5"/>
      <c r="N36" s="5"/>
      <c r="O36" s="5"/>
    </row>
    <row r="37" spans="1:15" x14ac:dyDescent="0.25">
      <c r="A37" s="8"/>
      <c r="B37" s="5"/>
      <c r="C37" s="5"/>
      <c r="D37" s="5"/>
      <c r="E37" s="5"/>
      <c r="F37" s="5"/>
      <c r="G37" s="5"/>
      <c r="H37" s="5"/>
      <c r="I37" s="5"/>
      <c r="J37" s="5"/>
      <c r="K37" s="5"/>
      <c r="L37" s="5"/>
      <c r="M37" s="5"/>
      <c r="N37" s="5"/>
      <c r="O37" s="5"/>
    </row>
    <row r="38" spans="1:15" x14ac:dyDescent="0.25">
      <c r="A38" s="8"/>
      <c r="B38" s="5"/>
      <c r="C38" s="5"/>
      <c r="D38" s="5"/>
      <c r="E38" s="5"/>
      <c r="F38" s="5"/>
      <c r="G38" s="5"/>
      <c r="H38" s="5"/>
      <c r="I38" s="5"/>
      <c r="J38" s="5"/>
      <c r="K38" s="5"/>
      <c r="L38" s="5"/>
      <c r="M38" s="5"/>
      <c r="N38" s="5"/>
      <c r="O38" s="5"/>
    </row>
    <row r="39" spans="1:15" x14ac:dyDescent="0.25">
      <c r="A39" s="8"/>
      <c r="B39" s="5"/>
      <c r="C39" s="5"/>
      <c r="D39" s="5"/>
      <c r="E39" s="5"/>
      <c r="F39" s="5"/>
      <c r="G39" s="5"/>
      <c r="H39" s="5"/>
      <c r="I39" s="5"/>
      <c r="J39" s="5"/>
      <c r="K39" s="5"/>
      <c r="L39" s="5"/>
      <c r="M39" s="5"/>
      <c r="N39" s="5"/>
      <c r="O39" s="5"/>
    </row>
    <row r="40" spans="1:15" x14ac:dyDescent="0.25">
      <c r="A40" s="8"/>
      <c r="B40" s="5"/>
      <c r="C40" s="5"/>
      <c r="D40" s="5"/>
      <c r="E40" s="5"/>
      <c r="F40" s="5"/>
      <c r="G40" s="5"/>
      <c r="H40" s="5"/>
      <c r="I40" s="5"/>
      <c r="J40" s="5"/>
      <c r="K40" s="5"/>
      <c r="L40" s="5"/>
      <c r="M40" s="5"/>
      <c r="N40" s="5"/>
      <c r="O40" s="5"/>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Metadata</vt:lpstr>
      <vt:lpstr>Data for graph</vt:lpstr>
      <vt:lpstr>The graph</vt:lpstr>
      <vt:lpstr>Drill down data - optional</vt:lpstr>
      <vt:lpstr>Drill down data info - optional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 Romagosa Casals</dc:creator>
  <cp:lastModifiedBy>Francesc Romagosa Casals</cp:lastModifiedBy>
  <dcterms:created xsi:type="dcterms:W3CDTF">2016-03-04T10:44:37Z</dcterms:created>
  <dcterms:modified xsi:type="dcterms:W3CDTF">2017-05-24T13:20:20Z</dcterms:modified>
</cp:coreProperties>
</file>